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65476" yWindow="65476" windowWidth="15480" windowHeight="11640" activeTab="5"/>
  </bookViews>
  <sheets>
    <sheet name="Gıda Kalite Kontrol ve Analizi" sheetId="1" r:id="rId1"/>
    <sheet name="Gıda Teknolojisi" sheetId="7" r:id="rId2"/>
    <sheet name="Su Ür. İşl. Tek." sheetId="8" r:id="rId3"/>
    <sheet name="Lojistik" sheetId="9" r:id="rId4"/>
    <sheet name="Halkla İlişkiler ve Tanıtım" sheetId="10" r:id="rId5"/>
    <sheet name="Turizm, Otel İşletmeciliği" sheetId="11" r:id="rId6"/>
  </sheets>
  <definedNames/>
  <calcPr calcId="191028"/>
  <extLst/>
</workbook>
</file>

<file path=xl/sharedStrings.xml><?xml version="1.0" encoding="utf-8"?>
<sst xmlns="http://schemas.openxmlformats.org/spreadsheetml/2006/main" count="1039" uniqueCount="469">
  <si>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</si>
  <si>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</si>
  <si>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</si>
  <si>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</si>
  <si>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</si>
  <si>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</si>
  <si>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</si>
  <si>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</si>
  <si>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</si>
  <si>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</si>
  <si>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</si>
  <si>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</si>
  <si>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</si>
  <si>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</si>
  <si>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 xml:space="preserve"> </t>
  </si>
  <si>
    <t>FAKÜLTE/YÜKSEKOKUL/DEVLET KONSERVATUVARI/MESLEK YÜKSEKOKULU : ARMUTLU MESLEK YÜKSEKOKULU</t>
  </si>
  <si>
    <t>Matematik</t>
  </si>
  <si>
    <t>Mesleki Bilgisayar</t>
  </si>
  <si>
    <t>EDE 102</t>
  </si>
  <si>
    <t>AİB 101</t>
  </si>
  <si>
    <t>TDB 101</t>
  </si>
  <si>
    <t>YDB 101</t>
  </si>
  <si>
    <t>TDB 102</t>
  </si>
  <si>
    <t>YDB 102</t>
  </si>
  <si>
    <t>AİB 102</t>
  </si>
  <si>
    <t>III.YARIYIL SEÇMELİ DERSLER / GÜZ</t>
  </si>
  <si>
    <t>IV.YARIYIL SEÇMELİ DERSLER / BAHAR</t>
  </si>
  <si>
    <t>İYU 200</t>
  </si>
  <si>
    <t>İş Yeri Uygulaması</t>
  </si>
  <si>
    <t>Mesleki Matematik</t>
  </si>
  <si>
    <t>AGİ 101</t>
  </si>
  <si>
    <t>AGİ 103</t>
  </si>
  <si>
    <t>AGİ 105</t>
  </si>
  <si>
    <t>AGİ 107</t>
  </si>
  <si>
    <t>AGİ 109</t>
  </si>
  <si>
    <t>AGİ 111</t>
  </si>
  <si>
    <t>AGİ 113</t>
  </si>
  <si>
    <t>AGİ 115</t>
  </si>
  <si>
    <t>Genel Mikrobiyoloji</t>
  </si>
  <si>
    <t>Genel Kimya</t>
  </si>
  <si>
    <t>AGİ 102</t>
  </si>
  <si>
    <t>AGİ 104</t>
  </si>
  <si>
    <t>Gıda Mikrobiyolojisi</t>
  </si>
  <si>
    <t>*Toplamda 9 AKTS'lik seçmeli ders seçilecektir.</t>
  </si>
  <si>
    <t>*Toplamda 21 AKTS'lik ders seçilecektir.</t>
  </si>
  <si>
    <t>AGİ 201</t>
  </si>
  <si>
    <t>AGİ 203</t>
  </si>
  <si>
    <t>AGİ 205</t>
  </si>
  <si>
    <t>AGİ 207</t>
  </si>
  <si>
    <t>AGİ 209</t>
  </si>
  <si>
    <t>AGİ 211</t>
  </si>
  <si>
    <t>AGİ 213</t>
  </si>
  <si>
    <t>AGİ 215</t>
  </si>
  <si>
    <t>Gıda Maddelerinin Ambalajlanması</t>
  </si>
  <si>
    <t>Kanatlı Ürünler Teknolojisi</t>
  </si>
  <si>
    <t>Enstrümantal Analiz</t>
  </si>
  <si>
    <t>*Toplamda 9 AKTS'lik ders seçilecektir.</t>
  </si>
  <si>
    <t>AGİ 204</t>
  </si>
  <si>
    <t>AGİ 206</t>
  </si>
  <si>
    <t>AGİ 208</t>
  </si>
  <si>
    <t>AGİ 210</t>
  </si>
  <si>
    <t>AGİ 212</t>
  </si>
  <si>
    <t>AGİ 214</t>
  </si>
  <si>
    <t>AGİ 216</t>
  </si>
  <si>
    <t>AGİ 218</t>
  </si>
  <si>
    <t>* Toplamda 21 AKTS'lik ders seçilecektir.</t>
  </si>
  <si>
    <t>AGİ 202</t>
  </si>
  <si>
    <t>Gıda Biyoteknolojisi</t>
  </si>
  <si>
    <t>Su Ürünleri Teknolojisi</t>
  </si>
  <si>
    <t>Su Kalitesi</t>
  </si>
  <si>
    <t>BÖLÜM/PROGRAM  : GIDA İŞLEME BÖLÜMÜ / GIDA KALİTE KONTROL VE ANALİZİ PROGRAMI</t>
  </si>
  <si>
    <t>Laboratuvar Teknikleri I</t>
  </si>
  <si>
    <t>AGK 102</t>
  </si>
  <si>
    <t>AGK 104</t>
  </si>
  <si>
    <t>AGK 106</t>
  </si>
  <si>
    <t>AGK 108</t>
  </si>
  <si>
    <t>Et ve Et Ürünleri Analizleri I</t>
  </si>
  <si>
    <t>Meyve ve Sebze Ürünleri Analizleri I</t>
  </si>
  <si>
    <t>Süt Ürünleri Analizleri I</t>
  </si>
  <si>
    <t>Meyve ve Sebze Ürünleri Analizleri II</t>
  </si>
  <si>
    <t>Et ve Et Ürünleri Analizleri II</t>
  </si>
  <si>
    <t>Süt Ürünleri Analizleri II</t>
  </si>
  <si>
    <t>AGİ 217</t>
  </si>
  <si>
    <t>AGK 207</t>
  </si>
  <si>
    <t>Yağ Analizleri</t>
  </si>
  <si>
    <t>AGK 201</t>
  </si>
  <si>
    <t>AGK 203</t>
  </si>
  <si>
    <t>AGK 205</t>
  </si>
  <si>
    <t>AGK 202</t>
  </si>
  <si>
    <t>Bal ve Şekerli Ürünler Analizleri</t>
  </si>
  <si>
    <t>AGK 101</t>
  </si>
  <si>
    <t>Fermente Ürünler Teknolojisi</t>
  </si>
  <si>
    <t xml:space="preserve"> 2020 / 2021 EĞİTİM ÖĞRETİM YILI DERS PLANI</t>
  </si>
  <si>
    <t>Kalite Sistem ve Standartları (Uzaktan Eğitim)</t>
  </si>
  <si>
    <t>Gıda İşletmelerinde Hijyen ve Sanitasyon (Uzaktan Eğitim)</t>
  </si>
  <si>
    <t>Meslek Etiği (Uzaktan Eğitim)</t>
  </si>
  <si>
    <t xml:space="preserve">Tahıl Ürünleri Teknolojisi </t>
  </si>
  <si>
    <t>Gıda Katkı Maddeleri (Uzaktan Eğitim)</t>
  </si>
  <si>
    <t>Gıda Mevzuatı (Uzaktan Eğitim)</t>
  </si>
  <si>
    <t>BÖLÜM/PROGRAM  : GIDA İŞLEME BÖLÜMÜ / GIDA TEKNOLOJİSİ PROGRAMI</t>
  </si>
  <si>
    <t>AGT 102</t>
  </si>
  <si>
    <t>AGT 104</t>
  </si>
  <si>
    <t>Et ve Ürünleri İşleme Teknolojisi I</t>
  </si>
  <si>
    <t>AGT 106</t>
  </si>
  <si>
    <t>Meyve ve Sebze İşleme Teknolojileri I</t>
  </si>
  <si>
    <t>AGT 108</t>
  </si>
  <si>
    <t>Süt Ürünleri İşleme Teknolojileri I</t>
  </si>
  <si>
    <t>AGT 101</t>
  </si>
  <si>
    <t>Gıdalarda Temel İşlemler I</t>
  </si>
  <si>
    <t>AGT 201</t>
  </si>
  <si>
    <t>Meyve ve Sebze İşleme Teknolojileri II</t>
  </si>
  <si>
    <t>AGT 203</t>
  </si>
  <si>
    <t>Et ve Ürünleri İşleme Teknolojileri II</t>
  </si>
  <si>
    <t>AGT 205</t>
  </si>
  <si>
    <t>Süt Ürünleri İşleme Teknolojileri II</t>
  </si>
  <si>
    <t>Tahıl Ürünleri Teknolojisi</t>
  </si>
  <si>
    <t>AGT 207</t>
  </si>
  <si>
    <t>Bitkisel Yağ Teknolojileri</t>
  </si>
  <si>
    <t>AGT 202</t>
  </si>
  <si>
    <t>Bal ve Şekerli Ürünler Teknolojisi</t>
  </si>
  <si>
    <t>BÖLÜM/PROGRAM  : GIDA İŞLEME BÖLÜMÜ / SU ÜRÜNLERİ İŞLEME TEKNOLOJİSİ PROGRAMI</t>
  </si>
  <si>
    <t xml:space="preserve">ASİ 102 </t>
  </si>
  <si>
    <t>Laboratuvar Teknikleri</t>
  </si>
  <si>
    <t>ASİ 104</t>
  </si>
  <si>
    <t>Su Ürünleri İşleme Teknolojisi I</t>
  </si>
  <si>
    <t>ASİ 106</t>
  </si>
  <si>
    <t>Su Ürünlerinde Gıda Katkı Maddeleri Uzaktan Eğitim)</t>
  </si>
  <si>
    <t>ASİ 108</t>
  </si>
  <si>
    <t>Balık Biyolojisi</t>
  </si>
  <si>
    <t>Gıdalarda Temel İşlemleri I</t>
  </si>
  <si>
    <t>ASİ 101</t>
  </si>
  <si>
    <t>Su Ürünlerine Giriş</t>
  </si>
  <si>
    <t>*Toplamda 21 AKTS'lik seçmeli ders seçilecektir.</t>
  </si>
  <si>
    <t>Girişimcilik</t>
  </si>
  <si>
    <t>ASİ 201</t>
  </si>
  <si>
    <t>Su Ürünleri İşleme Teknolojisi II</t>
  </si>
  <si>
    <t>ASİ 203</t>
  </si>
  <si>
    <t>Su Ürünleri İşleme Teknolojinde Ön İşlemler</t>
  </si>
  <si>
    <t>ASİ 205</t>
  </si>
  <si>
    <t>Su Ürünlerinde Kalite Kontrol</t>
  </si>
  <si>
    <t>ASİ 202</t>
  </si>
  <si>
    <t>Su Ürünleri Pişirme Teknikleri</t>
  </si>
  <si>
    <t>ASİ 207</t>
  </si>
  <si>
    <t>Su Ürünleri İşleme Mekanizasyonu (Uzaktan Eğitim)</t>
  </si>
  <si>
    <t>ASİ 204</t>
  </si>
  <si>
    <t>Alternatif Su Ürünleri Teknolojisi</t>
  </si>
  <si>
    <t>ASİ 209</t>
  </si>
  <si>
    <t>İç Su Balıkları Yetiştiriciliği</t>
  </si>
  <si>
    <t>ASİ 206</t>
  </si>
  <si>
    <t>ASİ 211</t>
  </si>
  <si>
    <t>Balık Yemi Üretim Teknolojisi</t>
  </si>
  <si>
    <t>ASİ 208</t>
  </si>
  <si>
    <t>Deniz Balıkları Yetiştiriciliğ</t>
  </si>
  <si>
    <t>ASİ 213</t>
  </si>
  <si>
    <t>ASİ 210</t>
  </si>
  <si>
    <t>ASİ 215</t>
  </si>
  <si>
    <t>Balık Besleme Uygulamaları</t>
  </si>
  <si>
    <t>BÖLÜM/PROGRAM  : YÖNETİM VE ORGANİZASYON BÖLÜMÜ / LOJİSTİK PROGRAMI</t>
  </si>
  <si>
    <t>LOP 103</t>
  </si>
  <si>
    <t>LOP 102</t>
  </si>
  <si>
    <t>LOP 105</t>
  </si>
  <si>
    <t>LOP 104</t>
  </si>
  <si>
    <t>LOP 107</t>
  </si>
  <si>
    <t>LOP 106</t>
  </si>
  <si>
    <t>LOP 109</t>
  </si>
  <si>
    <t>LOP 108</t>
  </si>
  <si>
    <t>LOP 111</t>
  </si>
  <si>
    <t>LOP 110</t>
  </si>
  <si>
    <t>LOP 113</t>
  </si>
  <si>
    <t>LOP 112</t>
  </si>
  <si>
    <t>LOP 115</t>
  </si>
  <si>
    <t>LOP 114</t>
  </si>
  <si>
    <t>LOP 117</t>
  </si>
  <si>
    <t>LOP 201</t>
  </si>
  <si>
    <t>LOP 209</t>
  </si>
  <si>
    <t>LOP 224</t>
  </si>
  <si>
    <t>LOP 211</t>
  </si>
  <si>
    <t xml:space="preserve">LOP 206 </t>
  </si>
  <si>
    <t>LOP 213</t>
  </si>
  <si>
    <t>LOP 208</t>
  </si>
  <si>
    <t>LOP 215</t>
  </si>
  <si>
    <t>LOP 210</t>
  </si>
  <si>
    <t>LOP 217</t>
  </si>
  <si>
    <t>LOP 212</t>
  </si>
  <si>
    <t>LOP 219</t>
  </si>
  <si>
    <t>LOP 214</t>
  </si>
  <si>
    <t>LOP 221</t>
  </si>
  <si>
    <t>LOP 216</t>
  </si>
  <si>
    <t>LOP 223</t>
  </si>
  <si>
    <t>LOP 218</t>
  </si>
  <si>
    <t>LOP 227</t>
  </si>
  <si>
    <t>LOP 220</t>
  </si>
  <si>
    <t>LOP 229</t>
  </si>
  <si>
    <t>LOP 222</t>
  </si>
  <si>
    <t xml:space="preserve">LOP 231 </t>
  </si>
  <si>
    <t>LOP 226</t>
  </si>
  <si>
    <t>LOP 233</t>
  </si>
  <si>
    <t>LOP 228</t>
  </si>
  <si>
    <t>LOP 235</t>
  </si>
  <si>
    <t>LOP 230</t>
  </si>
  <si>
    <t>LOP 237</t>
  </si>
  <si>
    <t>LOP 232</t>
  </si>
  <si>
    <t xml:space="preserve">* Öğrenci III. ve IV. Yarıyıl ( Her Yarıyıl ) 21 AKTS'lik ders seçilecektir </t>
  </si>
  <si>
    <t>2020/2021 EĞİTİM ÖĞRETİM YILI DERS PLANI</t>
  </si>
  <si>
    <t>BÖLÜM/PROGRAM  : PAZARLAMA VE REKLAMCILIK/HALKLA İLİŞKİLER VE TANITIM</t>
  </si>
  <si>
    <t>II.YARIYIL/BAHAR</t>
  </si>
  <si>
    <t>AHT 101</t>
  </si>
  <si>
    <t>İletişim Bilimi</t>
  </si>
  <si>
    <t>AHT 102</t>
  </si>
  <si>
    <t>Pazarlama Yönetimi</t>
  </si>
  <si>
    <t>AHT 103</t>
  </si>
  <si>
    <t>Halkla İlişkiler I</t>
  </si>
  <si>
    <t xml:space="preserve">AHT 104 </t>
  </si>
  <si>
    <t>Halkla İlişkiler II</t>
  </si>
  <si>
    <t>AHT 105</t>
  </si>
  <si>
    <t>AHT 106</t>
  </si>
  <si>
    <t>Yönetim ve Organizasyon</t>
  </si>
  <si>
    <t xml:space="preserve">AHT 107 </t>
  </si>
  <si>
    <t>AHT 108</t>
  </si>
  <si>
    <t>İnsan Kaynakları Yönetimi</t>
  </si>
  <si>
    <t>AHT 109</t>
  </si>
  <si>
    <t>AHT 110</t>
  </si>
  <si>
    <t xml:space="preserve">AHT 111 </t>
  </si>
  <si>
    <t>AHT 114</t>
  </si>
  <si>
    <t>Mesleki İngilizce</t>
  </si>
  <si>
    <t>AHT 113</t>
  </si>
  <si>
    <t>Reklamcılık</t>
  </si>
  <si>
    <t>AHT 128</t>
  </si>
  <si>
    <t>AHT 115</t>
  </si>
  <si>
    <t>Siyasete Giriş</t>
  </si>
  <si>
    <t>AHT 123</t>
  </si>
  <si>
    <t>Toplam AKTS</t>
  </si>
  <si>
    <t>IV.YARIYIL/BAHAR</t>
  </si>
  <si>
    <t>AİB101</t>
  </si>
  <si>
    <t>TDB102</t>
  </si>
  <si>
    <t>TDB101</t>
  </si>
  <si>
    <t>YDB102</t>
  </si>
  <si>
    <t>YDB101</t>
  </si>
  <si>
    <t>AİB102</t>
  </si>
  <si>
    <t>III. YARIYIL/GÜZ</t>
  </si>
  <si>
    <t>IV. YARIYIL/BAHAR</t>
  </si>
  <si>
    <t>Kredi</t>
  </si>
  <si>
    <t>AHT209</t>
  </si>
  <si>
    <t>İletişim Psikolojisi ve İkna Kuramları</t>
  </si>
  <si>
    <t>AHT210</t>
  </si>
  <si>
    <t>Uluslararası Pazarlama</t>
  </si>
  <si>
    <t>AHT213</t>
  </si>
  <si>
    <t>Yeni İletişim Teknolojileri ve Medya</t>
  </si>
  <si>
    <t>AHT212</t>
  </si>
  <si>
    <t>AHT217</t>
  </si>
  <si>
    <t>AHT232</t>
  </si>
  <si>
    <t>Örgütsel Davranış</t>
  </si>
  <si>
    <t>AHT223</t>
  </si>
  <si>
    <t>Ekonomik Bütünleşme ve Avrupa Birliği</t>
  </si>
  <si>
    <t>AHT234</t>
  </si>
  <si>
    <t>Siyasal Kampanyalar</t>
  </si>
  <si>
    <t>AHT225</t>
  </si>
  <si>
    <t>Uygarlık Tarihi</t>
  </si>
  <si>
    <t>AHT236</t>
  </si>
  <si>
    <t>AHT227</t>
  </si>
  <si>
    <t>AHT238</t>
  </si>
  <si>
    <t>Sosyal Sorumluluk Yönetimi</t>
  </si>
  <si>
    <t>AHT229</t>
  </si>
  <si>
    <t>AHT240</t>
  </si>
  <si>
    <t>Halkla İlişkilerde Temel Tasarım Uygulamaları</t>
  </si>
  <si>
    <t>AHT241</t>
  </si>
  <si>
    <t>Halkla ilişkilerde Durum ve Olay Analizi</t>
  </si>
  <si>
    <t>2</t>
  </si>
  <si>
    <t>AHT242</t>
  </si>
  <si>
    <t>AHT243</t>
  </si>
  <si>
    <t>Sosyal Psikoloji</t>
  </si>
  <si>
    <t>AHT244</t>
  </si>
  <si>
    <t>Diplomasi ve Halkla İlişkiler</t>
  </si>
  <si>
    <t>AHT245</t>
  </si>
  <si>
    <t>Toplam Kalite Yönetimi</t>
  </si>
  <si>
    <t>0</t>
  </si>
  <si>
    <t>AHT246</t>
  </si>
  <si>
    <t>Siyasal Düşünceler Tarihi</t>
  </si>
  <si>
    <t>AHT247</t>
  </si>
  <si>
    <t>Uluslar arası Halkla İlişkiler Ve İletişim</t>
  </si>
  <si>
    <t>AHT248</t>
  </si>
  <si>
    <t>Kriz Yönetimi</t>
  </si>
  <si>
    <t>AHT249</t>
  </si>
  <si>
    <t>Kurum ve Marka Kimliği</t>
  </si>
  <si>
    <t>AHT250</t>
  </si>
  <si>
    <t>Türkiye Ekonomisi</t>
  </si>
  <si>
    <t>AHT251</t>
  </si>
  <si>
    <t>AHT252</t>
  </si>
  <si>
    <t>AHT253</t>
  </si>
  <si>
    <t>Medya Okur Yazarlığı</t>
  </si>
  <si>
    <t>AHT254</t>
  </si>
  <si>
    <t>Stres Yönetimi ve Öfke Kontrolü</t>
  </si>
  <si>
    <t>AHT255</t>
  </si>
  <si>
    <t>AHT256</t>
  </si>
  <si>
    <t>AHT257</t>
  </si>
  <si>
    <t>AHT258</t>
  </si>
  <si>
    <t>Kongre ve Etkinlik Yönetimi</t>
  </si>
  <si>
    <t>AHT259</t>
  </si>
  <si>
    <t>Medya Sosyolojisi</t>
  </si>
  <si>
    <t>AHT260</t>
  </si>
  <si>
    <t>AHT261</t>
  </si>
  <si>
    <t>AHT262</t>
  </si>
  <si>
    <t>Tüketici Davranışları</t>
  </si>
  <si>
    <t>AHT263</t>
  </si>
  <si>
    <t>AHT265</t>
  </si>
  <si>
    <t>Göstergebilim</t>
  </si>
  <si>
    <t>AHT267</t>
  </si>
  <si>
    <t>AHT269</t>
  </si>
  <si>
    <t>AHT271</t>
  </si>
  <si>
    <t xml:space="preserve">Yurttaşlık ve Demokrasi </t>
  </si>
  <si>
    <t>*Toplamda 21 AKTS'lik ders seçilecektir</t>
  </si>
  <si>
    <t>BÖLÜM/PROGRAM  : OTEL, LOKANTA VE İKRAM HİZMETLERİ BÖLÜMÜ/ TURİZM VE OTEL İŞLETMECİLĞİ PROGRAMI</t>
  </si>
  <si>
    <t>ATO101</t>
  </si>
  <si>
    <t>ATO102</t>
  </si>
  <si>
    <t>Yiyecek İçecek Servis Bilgisi II</t>
  </si>
  <si>
    <t>ATO103</t>
  </si>
  <si>
    <t>Mesleki İngilizce I</t>
  </si>
  <si>
    <t>1</t>
  </si>
  <si>
    <t>ATO104</t>
  </si>
  <si>
    <t>Mesleki İngilizce II</t>
  </si>
  <si>
    <t>ATO105</t>
  </si>
  <si>
    <t>Genel Turizm</t>
  </si>
  <si>
    <t>ATO108</t>
  </si>
  <si>
    <t>ATO107</t>
  </si>
  <si>
    <t>ATO112</t>
  </si>
  <si>
    <t>ATO109</t>
  </si>
  <si>
    <t>Ön Büro Hizmetleri</t>
  </si>
  <si>
    <t>ATO114</t>
  </si>
  <si>
    <t>Otelcilik Otomasyon Sistemleri</t>
  </si>
  <si>
    <t>ATO111</t>
  </si>
  <si>
    <t>ATO128</t>
  </si>
  <si>
    <t>Kat Hizmetleri Yönetimi</t>
  </si>
  <si>
    <t>ATO115</t>
  </si>
  <si>
    <t>Turizm Coğrafyası</t>
  </si>
  <si>
    <t>ATO117</t>
  </si>
  <si>
    <t>ATO119</t>
  </si>
  <si>
    <t>Bilgisayar</t>
  </si>
  <si>
    <t>ATO209</t>
  </si>
  <si>
    <t>ATO213</t>
  </si>
  <si>
    <t>Turizm ve Çevre</t>
  </si>
  <si>
    <t>ATO215</t>
  </si>
  <si>
    <t>Konukla İletişim</t>
  </si>
  <si>
    <t>ATO204</t>
  </si>
  <si>
    <t>Mönü  Mühendisliği</t>
  </si>
  <si>
    <t>ATO221</t>
  </si>
  <si>
    <t>ATO206</t>
  </si>
  <si>
    <t>ATO223</t>
  </si>
  <si>
    <t>Turizmde Yeni Eğilimler</t>
  </si>
  <si>
    <t>ATO208</t>
  </si>
  <si>
    <t>ATO225</t>
  </si>
  <si>
    <t>Uluslararası Turizm Hareketleri</t>
  </si>
  <si>
    <t>ATO210</t>
  </si>
  <si>
    <t>ATO227</t>
  </si>
  <si>
    <t>ATO216</t>
  </si>
  <si>
    <t>Turizmde Güncel Sorunlar</t>
  </si>
  <si>
    <t>ATO231</t>
  </si>
  <si>
    <t>Turizmde Toplam Kalite Yönetimi</t>
  </si>
  <si>
    <t>ATO222</t>
  </si>
  <si>
    <t>Rekreasyon Yönetimi</t>
  </si>
  <si>
    <t>ATO233</t>
  </si>
  <si>
    <t>ATO226</t>
  </si>
  <si>
    <t>ATO237</t>
  </si>
  <si>
    <t>ATO232</t>
  </si>
  <si>
    <t>ATO239</t>
  </si>
  <si>
    <t xml:space="preserve"> 2020/2021 EĞİTİM ÖĞRETİM YILI DERS PLANI </t>
  </si>
  <si>
    <t>Gıdalarda Temel İşlemler II (Uzaktan Eğitim)</t>
  </si>
  <si>
    <t>Gıda Kimyası (Uzaktan Eğitim)</t>
  </si>
  <si>
    <t>Seçmeli Ders</t>
  </si>
  <si>
    <t xml:space="preserve">İş Sağlığı ve Güvenliği </t>
  </si>
  <si>
    <t xml:space="preserve">İletişim Teknikleri </t>
  </si>
  <si>
    <t xml:space="preserve">Araştırma Yöntem ve Teknikleri </t>
  </si>
  <si>
    <t xml:space="preserve">Su Ürünleri Ekonomisi ve Pazarlama </t>
  </si>
  <si>
    <t xml:space="preserve">Su Bitkileri </t>
  </si>
  <si>
    <t xml:space="preserve">Akvaryum Balıkları Yetiştiriciliği </t>
  </si>
  <si>
    <t xml:space="preserve">Temel İlk Yardım </t>
  </si>
  <si>
    <t>Sağlık Turizmi</t>
  </si>
  <si>
    <t>Turizmde Satış Geliştirme</t>
  </si>
  <si>
    <t>Turizm Mevzuatı</t>
  </si>
  <si>
    <t>Genel Muhasebe</t>
  </si>
  <si>
    <t>Uluslararası Örgütler</t>
  </si>
  <si>
    <t>Sunu Teknikleri</t>
  </si>
  <si>
    <t>Türkiye'nin Toplumsal Yapısı</t>
  </si>
  <si>
    <t xml:space="preserve">Uluslararası Politika </t>
  </si>
  <si>
    <t xml:space="preserve">Röportaj Teknikleri </t>
  </si>
  <si>
    <t xml:space="preserve">Genel İşletme </t>
  </si>
  <si>
    <t>Dünya Kültürleri</t>
  </si>
  <si>
    <t>Kişisel Gelişim</t>
  </si>
  <si>
    <t>Kariyer Planlama Ve Geliştirme</t>
  </si>
  <si>
    <t xml:space="preserve">Lobicilik </t>
  </si>
  <si>
    <t>Ekip Çalışması ve Motivasyon</t>
  </si>
  <si>
    <t>Metin Yazarlığı</t>
  </si>
  <si>
    <t xml:space="preserve">Sosyal Güvenlik ve Hukuk </t>
  </si>
  <si>
    <t>Laboratuvar Teknikleri II (Uzaktan Eğitim)</t>
  </si>
  <si>
    <t xml:space="preserve">Girişimcilik </t>
  </si>
  <si>
    <t xml:space="preserve">Fonksiyonel Gıdalar Teknolojisi </t>
  </si>
  <si>
    <t xml:space="preserve">Özel Gıdalar Teknolojisi </t>
  </si>
  <si>
    <t>Aromatik Bitkiler ve Baharatlar</t>
  </si>
  <si>
    <t>Gıda Endüstri Makinaları (Uzaktan Eğitim)</t>
  </si>
  <si>
    <t>İş Sağlığı ve Güvenliği</t>
  </si>
  <si>
    <t>İletişim Teknikleri</t>
  </si>
  <si>
    <t xml:space="preserve">Aromatik Bitkiler ve Baharatlar </t>
  </si>
  <si>
    <t>Atatürk İlkeleri ve İnkilap Tarihi-I (Uzaktan Eğitim)</t>
  </si>
  <si>
    <t>Türk Dili-I (Uzaktan Eğitim)</t>
  </si>
  <si>
    <t>Yabancı Dil-I (Uzaktan Eğitim)</t>
  </si>
  <si>
    <t>Türk Dili II (Uzaktan Eğitim)</t>
  </si>
  <si>
    <t>Yabancı Dil II (Uzaktan Eğitim)</t>
  </si>
  <si>
    <t>Atatürk İlkeleri ve İnkilap Tarihi II (Uzaktan Eğitim)</t>
  </si>
  <si>
    <t>İşletme Yönetimi (Uzaktan Eğitim)</t>
  </si>
  <si>
    <t>Genel Ekonomi (Uzaktan Eğitim)</t>
  </si>
  <si>
    <t>Hukuka Giriş (Uzaktan Eğitim)</t>
  </si>
  <si>
    <t>Uluslararası Ticaret (Uzaktan Eğitim)</t>
  </si>
  <si>
    <t>Taşımacılık Mevzuatı (Uzaktan Eğitim)</t>
  </si>
  <si>
    <t>Lojistik Yönetimi (Uzaktan Eğitim)</t>
  </si>
  <si>
    <t>Toplam Kalite Yönetimi (Uzaktan Eğitim)</t>
  </si>
  <si>
    <t xml:space="preserve">Matematik </t>
  </si>
  <si>
    <t xml:space="preserve">Lolistiğe Giriş </t>
  </si>
  <si>
    <t xml:space="preserve">Depo ve Antrepo Yönetimi </t>
  </si>
  <si>
    <t xml:space="preserve">Mesleki Bilgisayar </t>
  </si>
  <si>
    <t xml:space="preserve">Pazarlama Yönetimi </t>
  </si>
  <si>
    <t xml:space="preserve">Ulaştırma Sistemleri </t>
  </si>
  <si>
    <t xml:space="preserve">Çoklu Taşımacılık </t>
  </si>
  <si>
    <t xml:space="preserve">Lojistik Planlama ve Modelleme </t>
  </si>
  <si>
    <t>Staj</t>
  </si>
  <si>
    <t xml:space="preserve">Tedarik Zinciri Yönetimi </t>
  </si>
  <si>
    <t xml:space="preserve">Deniz Ulaştırması </t>
  </si>
  <si>
    <t xml:space="preserve">Lojistik ve Sigortacılık </t>
  </si>
  <si>
    <t xml:space="preserve">Taşımacılıkta Planlama ve Operasyonları </t>
  </si>
  <si>
    <t>Karayolu Taşımacılığında Uluslararası Sözleşmeler (Uzaktan Eğitim)</t>
  </si>
  <si>
    <t xml:space="preserve">Dağıtım Kanalları ve Planlaması </t>
  </si>
  <si>
    <t xml:space="preserve">Üretim Lojistiği </t>
  </si>
  <si>
    <t xml:space="preserve">Tedarik ve Satınalma </t>
  </si>
  <si>
    <t xml:space="preserve">Mesleki İngilizce </t>
  </si>
  <si>
    <t xml:space="preserve">Lojistikte Kullanılan Belgeler </t>
  </si>
  <si>
    <t xml:space="preserve">Lojistikte İnsan Kaynakları </t>
  </si>
  <si>
    <t xml:space="preserve">Lojistik Yönetim ve Organizasyonu </t>
  </si>
  <si>
    <t xml:space="preserve">Çevre Koruma, İş Sağlığı ve Güvenliği </t>
  </si>
  <si>
    <t xml:space="preserve">İnovasyon Yönetimi </t>
  </si>
  <si>
    <t xml:space="preserve">Liman ve Terninal Yönetmi </t>
  </si>
  <si>
    <t xml:space="preserve">İş Yeri Uygulaması </t>
  </si>
  <si>
    <t xml:space="preserve">Proje Taşımacılığı </t>
  </si>
  <si>
    <t xml:space="preserve">Tehlikeli Madde Taşımacılığı </t>
  </si>
  <si>
    <t xml:space="preserve">Konteyner Sistemleri İşletmeciliği </t>
  </si>
  <si>
    <t xml:space="preserve">Stratejik Yönetim ve Karar Verme </t>
  </si>
  <si>
    <t>Küresel Lojistik (Uzaktan Eğitim)</t>
  </si>
  <si>
    <t xml:space="preserve">Lojistikte Kalite Yönetimi </t>
  </si>
  <si>
    <t>Gümrükleme Hizmetleri</t>
  </si>
  <si>
    <t xml:space="preserve">E-Ticaret </t>
  </si>
  <si>
    <t xml:space="preserve">Hava Ulaştırması </t>
  </si>
  <si>
    <t xml:space="preserve">Müşteri İlişkileri Yönetimi </t>
  </si>
  <si>
    <t xml:space="preserve">Yeşil Lojistik </t>
  </si>
  <si>
    <t xml:space="preserve">Mesleki Matematik </t>
  </si>
  <si>
    <t xml:space="preserve">Uluslar arası Lojistik </t>
  </si>
  <si>
    <t>Sözlü ve Yazılı Anlatım (Uzaktan Eğitim)</t>
  </si>
  <si>
    <t>İşletme Bilimine Giriş (Uzaktan Eğitim)</t>
  </si>
  <si>
    <t>Hukukun Temel Kavramları (Uzaktan Eğitim)</t>
  </si>
  <si>
    <t>Protokol Yönetimi (Uzaktan Eğitim)</t>
  </si>
  <si>
    <t>Kitle İletişimi ve Hukuk (Uzaktan Eğitim)</t>
  </si>
  <si>
    <t>Medya Yönetimi ve Planlama (Uzaktan Eğitim)</t>
  </si>
  <si>
    <t>İnsan Kaynakları Yönetimi (Uzaktan Eğitim)</t>
  </si>
  <si>
    <t>Davranış Bilimi (Uzaktan Eğitim)</t>
  </si>
  <si>
    <t>Müşteri İlişkileri Yönetimi (Uzaktan Eğitim)</t>
  </si>
  <si>
    <t>Yiyecek İçecek Servis Bilgisi I (Uzaktan Eğitim)</t>
  </si>
  <si>
    <t>Genel İşletme (Uzaktan Eğitim)</t>
  </si>
  <si>
    <t>Turizmde Etik (Uzaktan Eğitim)</t>
  </si>
  <si>
    <t>Turizm Pazarlaması (Uzaktan Eğitim)</t>
  </si>
  <si>
    <t>Turizm Sosyolojisi (Uzaktan Eğitim)</t>
  </si>
  <si>
    <t>Turizm Ekonomisi  (Uzaktan Eğitim)</t>
  </si>
  <si>
    <t>Girişimcilik  (Uzaktan Eğitim)</t>
  </si>
  <si>
    <t xml:space="preserve">Tur Oper. Ve Sey. Acenteciliği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</si>
</sst>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4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/>
    <xf numFmtId="0" fontId="3" fillId="2" borderId="7" xfId="0" applyFont="1" applyFill="1" applyBorder="1"/>
    <xf numFmtId="49" fontId="3" fillId="0" borderId="11" xfId="21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20" applyFont="1" applyFill="1" applyBorder="1" applyAlignment="1">
      <alignment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0" fillId="0" borderId="12" xfId="0" applyFont="1" applyFill="1" applyBorder="1"/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3" fillId="0" borderId="12" xfId="21" applyNumberFormat="1" applyFont="1" applyFill="1" applyBorder="1" applyAlignment="1">
      <alignment horizontal="left" vertical="top"/>
      <protection/>
    </xf>
    <xf numFmtId="0" fontId="3" fillId="0" borderId="12" xfId="21" applyNumberFormat="1" applyFont="1" applyFill="1" applyBorder="1" applyAlignment="1">
      <alignment horizontal="center" vertical="center"/>
      <protection/>
    </xf>
    <xf numFmtId="49" fontId="3" fillId="0" borderId="12" xfId="21" applyNumberFormat="1" applyFont="1" applyFill="1" applyBorder="1" applyAlignment="1">
      <alignment horizontal="center" vertical="center"/>
      <protection/>
    </xf>
    <xf numFmtId="0" fontId="3" fillId="0" borderId="15" xfId="21" applyNumberFormat="1" applyFont="1" applyFill="1" applyBorder="1" applyAlignment="1">
      <alignment horizontal="center" vertical="center"/>
      <protection/>
    </xf>
    <xf numFmtId="49" fontId="3" fillId="0" borderId="12" xfId="21" applyNumberFormat="1" applyFont="1" applyFill="1" applyBorder="1" applyAlignment="1">
      <alignment vertical="top"/>
      <protection/>
    </xf>
    <xf numFmtId="0" fontId="3" fillId="0" borderId="16" xfId="21" applyNumberFormat="1" applyFont="1" applyFill="1" applyBorder="1" applyAlignment="1">
      <alignment horizontal="center" vertical="center"/>
      <protection/>
    </xf>
    <xf numFmtId="49" fontId="3" fillId="0" borderId="12" xfId="23" applyNumberFormat="1" applyFont="1" applyFill="1" applyBorder="1" applyAlignment="1">
      <alignment horizontal="left" vertical="top"/>
      <protection/>
    </xf>
    <xf numFmtId="0" fontId="3" fillId="0" borderId="17" xfId="21" applyNumberFormat="1" applyFont="1" applyFill="1" applyBorder="1" applyAlignment="1">
      <alignment horizontal="center" vertical="center"/>
      <protection/>
    </xf>
    <xf numFmtId="0" fontId="3" fillId="0" borderId="18" xfId="21" applyNumberFormat="1" applyFont="1" applyFill="1" applyBorder="1" applyAlignment="1">
      <alignment horizontal="center" vertical="center"/>
      <protection/>
    </xf>
    <xf numFmtId="0" fontId="3" fillId="0" borderId="19" xfId="20" applyFont="1" applyFill="1" applyBorder="1" applyAlignment="1">
      <alignment horizontal="left" vertical="top"/>
      <protection/>
    </xf>
    <xf numFmtId="49" fontId="3" fillId="0" borderId="11" xfId="21" applyNumberFormat="1" applyFont="1" applyFill="1" applyBorder="1" applyAlignment="1">
      <alignment horizontal="left" vertical="top" wrapText="1"/>
      <protection/>
    </xf>
    <xf numFmtId="49" fontId="3" fillId="0" borderId="12" xfId="21" applyNumberFormat="1" applyFont="1" applyFill="1" applyBorder="1" applyAlignment="1">
      <alignment horizontal="left" vertical="top" wrapText="1"/>
      <protection/>
    </xf>
    <xf numFmtId="0" fontId="3" fillId="0" borderId="12" xfId="21" applyNumberFormat="1" applyFont="1" applyFill="1" applyBorder="1" applyAlignment="1">
      <alignment horizontal="center" vertical="center" wrapText="1"/>
      <protection/>
    </xf>
    <xf numFmtId="49" fontId="3" fillId="0" borderId="12" xfId="21" applyNumberFormat="1" applyFont="1" applyFill="1" applyBorder="1" applyAlignment="1">
      <alignment horizontal="center" vertical="center" wrapText="1"/>
      <protection/>
    </xf>
    <xf numFmtId="0" fontId="3" fillId="0" borderId="15" xfId="21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1" xfId="20" applyFont="1" applyFill="1" applyBorder="1" applyAlignment="1">
      <alignment horizontal="left"/>
      <protection/>
    </xf>
    <xf numFmtId="0" fontId="8" fillId="0" borderId="12" xfId="20" applyFont="1" applyFill="1" applyBorder="1" applyAlignment="1">
      <alignment/>
      <protection/>
    </xf>
    <xf numFmtId="0" fontId="8" fillId="0" borderId="12" xfId="20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8" fillId="0" borderId="11" xfId="20" applyFont="1" applyFill="1" applyBorder="1" applyAlignment="1">
      <alignment horizontal="left" wrapText="1"/>
      <protection/>
    </xf>
    <xf numFmtId="0" fontId="8" fillId="0" borderId="12" xfId="20" applyFont="1" applyFill="1" applyBorder="1" applyAlignment="1">
      <alignment wrapText="1"/>
      <protection/>
    </xf>
    <xf numFmtId="0" fontId="8" fillId="0" borderId="12" xfId="20" applyNumberFormat="1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center"/>
    </xf>
    <xf numFmtId="4" fontId="8" fillId="0" borderId="12" xfId="20" applyNumberFormat="1" applyFont="1" applyFill="1" applyBorder="1" applyAlignment="1">
      <alignment horizontal="left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26" xfId="20" applyFont="1" applyFill="1" applyBorder="1" applyAlignment="1">
      <alignment horizontal="left" wrapText="1"/>
      <protection/>
    </xf>
    <xf numFmtId="0" fontId="8" fillId="0" borderId="27" xfId="20" applyFont="1" applyFill="1" applyBorder="1" applyAlignment="1">
      <alignment/>
      <protection/>
    </xf>
    <xf numFmtId="0" fontId="8" fillId="0" borderId="27" xfId="20" applyNumberFormat="1" applyFont="1" applyFill="1" applyBorder="1" applyAlignment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1" xfId="20" applyFont="1" applyFill="1" applyBorder="1" applyAlignment="1">
      <alignment horizontal="left" vertical="top"/>
      <protection/>
    </xf>
    <xf numFmtId="0" fontId="3" fillId="0" borderId="22" xfId="20" applyFont="1" applyFill="1" applyBorder="1" applyAlignment="1">
      <alignment horizontal="left" vertical="top"/>
      <protection/>
    </xf>
    <xf numFmtId="0" fontId="6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30" xfId="0" applyFill="1" applyBorder="1"/>
    <xf numFmtId="0" fontId="9" fillId="0" borderId="3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35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37" xfId="0" applyFont="1" applyFill="1" applyBorder="1"/>
    <xf numFmtId="0" fontId="3" fillId="0" borderId="32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/>
    <xf numFmtId="0" fontId="3" fillId="0" borderId="23" xfId="0" applyFont="1" applyFill="1" applyBorder="1"/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19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2" xfId="22" applyNumberFormat="1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vertical="top"/>
    </xf>
    <xf numFmtId="0" fontId="3" fillId="0" borderId="14" xfId="21" applyNumberFormat="1" applyFont="1" applyFill="1" applyBorder="1" applyAlignment="1">
      <alignment horizontal="center" vertical="center"/>
      <protection/>
    </xf>
    <xf numFmtId="49" fontId="3" fillId="0" borderId="14" xfId="21" applyNumberFormat="1" applyFont="1" applyFill="1" applyBorder="1" applyAlignment="1">
      <alignment horizontal="center" vertical="center"/>
      <protection/>
    </xf>
    <xf numFmtId="0" fontId="3" fillId="0" borderId="30" xfId="21" applyNumberFormat="1" applyFont="1" applyFill="1" applyBorder="1" applyAlignment="1">
      <alignment horizontal="center" vertical="center"/>
      <protection/>
    </xf>
    <xf numFmtId="0" fontId="3" fillId="0" borderId="26" xfId="20" applyFont="1" applyFill="1" applyBorder="1" applyAlignment="1">
      <alignment horizontal="left" vertical="top"/>
      <protection/>
    </xf>
    <xf numFmtId="0" fontId="3" fillId="0" borderId="12" xfId="20" applyFont="1" applyFill="1" applyBorder="1" applyAlignment="1">
      <alignment vertical="top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/>
    </xf>
    <xf numFmtId="0" fontId="3" fillId="0" borderId="27" xfId="0" applyFont="1" applyFill="1" applyBorder="1"/>
    <xf numFmtId="0" fontId="3" fillId="0" borderId="11" xfId="0" applyFont="1" applyFill="1" applyBorder="1" applyAlignment="1">
      <alignment horizontal="left" vertical="top" shrinkToFit="1"/>
    </xf>
    <xf numFmtId="0" fontId="3" fillId="0" borderId="12" xfId="0" applyFont="1" applyFill="1" applyBorder="1"/>
    <xf numFmtId="0" fontId="3" fillId="0" borderId="19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0" fillId="0" borderId="19" xfId="0" applyFill="1" applyBorder="1"/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shrinkToFit="1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/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/>
    <xf numFmtId="0" fontId="8" fillId="0" borderId="11" xfId="0" applyFont="1" applyFill="1" applyBorder="1"/>
    <xf numFmtId="0" fontId="10" fillId="0" borderId="44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/>
    <xf numFmtId="0" fontId="3" fillId="0" borderId="31" xfId="0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46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0" fillId="0" borderId="27" xfId="0" applyFill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2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/>
    <xf numFmtId="2" fontId="1" fillId="0" borderId="0" xfId="0" applyNumberFormat="1" applyFont="1" applyFill="1"/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51" xfId="0" applyFont="1" applyFill="1" applyBorder="1"/>
    <xf numFmtId="0" fontId="3" fillId="0" borderId="52" xfId="0" applyFont="1" applyFill="1" applyBorder="1"/>
    <xf numFmtId="0" fontId="3" fillId="0" borderId="1" xfId="0" applyFont="1" applyFill="1" applyBorder="1"/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54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3" fillId="0" borderId="55" xfId="0" applyFont="1" applyFill="1" applyBorder="1"/>
    <xf numFmtId="0" fontId="3" fillId="0" borderId="56" xfId="0" applyFont="1" applyFill="1" applyBorder="1"/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22" xfId="0" applyFill="1" applyBorder="1"/>
    <xf numFmtId="0" fontId="3" fillId="0" borderId="20" xfId="0" applyFont="1" applyFill="1" applyBorder="1" applyAlignment="1">
      <alignment horizontal="left" vertical="center" wrapText="1"/>
    </xf>
    <xf numFmtId="0" fontId="0" fillId="0" borderId="20" xfId="0" applyFill="1" applyBorder="1"/>
    <xf numFmtId="0" fontId="0" fillId="0" borderId="28" xfId="0" applyFill="1" applyBorder="1"/>
    <xf numFmtId="0" fontId="0" fillId="0" borderId="35" xfId="0" applyFill="1" applyBorder="1"/>
    <xf numFmtId="0" fontId="0" fillId="0" borderId="14" xfId="0" applyFill="1" applyBorder="1"/>
    <xf numFmtId="0" fontId="2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2" xfId="20" applyNumberFormat="1" applyFont="1" applyFill="1" applyBorder="1" applyAlignment="1">
      <alignment vertical="top"/>
      <protection/>
    </xf>
    <xf numFmtId="49" fontId="3" fillId="0" borderId="20" xfId="22" applyNumberFormat="1" applyFont="1" applyFill="1" applyBorder="1" applyAlignment="1">
      <alignment vertical="top"/>
      <protection/>
    </xf>
    <xf numFmtId="0" fontId="3" fillId="0" borderId="20" xfId="21" applyNumberFormat="1" applyFont="1" applyFill="1" applyBorder="1" applyAlignment="1">
      <alignment horizontal="center" vertical="center"/>
      <protection/>
    </xf>
    <xf numFmtId="49" fontId="3" fillId="0" borderId="20" xfId="21" applyNumberFormat="1" applyFont="1" applyFill="1" applyBorder="1" applyAlignment="1">
      <alignment horizontal="center" vertical="center"/>
      <protection/>
    </xf>
    <xf numFmtId="0" fontId="3" fillId="0" borderId="28" xfId="21" applyNumberFormat="1" applyFont="1" applyFill="1" applyBorder="1" applyAlignment="1">
      <alignment horizontal="center" vertical="center"/>
      <protection/>
    </xf>
    <xf numFmtId="49" fontId="3" fillId="0" borderId="12" xfId="22" applyNumberFormat="1" applyFont="1" applyFill="1" applyBorder="1" applyAlignment="1">
      <alignment vertical="top"/>
      <protection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54" xfId="0" applyFont="1" applyFill="1" applyBorder="1" applyAlignment="1">
      <alignment horizontal="left" vertical="top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51" xfId="0" applyFont="1" applyFill="1" applyBorder="1"/>
    <xf numFmtId="0" fontId="8" fillId="0" borderId="52" xfId="0" applyFont="1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9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58" xfId="0" applyFont="1" applyFill="1" applyBorder="1"/>
    <xf numFmtId="0" fontId="3" fillId="0" borderId="5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6" xfId="0" applyFont="1" applyBorder="1" applyAlignment="1">
      <alignment horizontal="right"/>
    </xf>
    <xf numFmtId="0" fontId="5" fillId="0" borderId="67" xfId="0" applyFont="1" applyBorder="1" applyAlignment="1">
      <alignment horizontal="center" vertical="justify"/>
    </xf>
    <xf numFmtId="0" fontId="5" fillId="0" borderId="68" xfId="0" applyFont="1" applyBorder="1" applyAlignment="1">
      <alignment horizontal="center" vertical="justify"/>
    </xf>
    <xf numFmtId="0" fontId="5" fillId="0" borderId="55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2" fillId="0" borderId="46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35" xfId="20" applyFont="1" applyFill="1" applyBorder="1" applyAlignment="1">
      <alignment horizontal="center" vertical="center" wrapText="1"/>
      <protection/>
    </xf>
    <xf numFmtId="0" fontId="3" fillId="0" borderId="7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1" xfId="20" applyFont="1" applyFill="1" applyBorder="1" applyAlignment="1">
      <alignment horizontal="center"/>
      <protection/>
    </xf>
    <xf numFmtId="0" fontId="9" fillId="0" borderId="52" xfId="20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51" xfId="20" applyFont="1" applyFill="1" applyBorder="1" applyAlignment="1">
      <alignment horizontal="center" vertical="center" wrapText="1"/>
      <protection/>
    </xf>
    <xf numFmtId="0" fontId="9" fillId="0" borderId="5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5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right"/>
    </xf>
    <xf numFmtId="0" fontId="1" fillId="0" borderId="67" xfId="0" applyFont="1" applyBorder="1" applyAlignment="1">
      <alignment horizontal="center" vertical="justify"/>
    </xf>
    <xf numFmtId="0" fontId="1" fillId="0" borderId="68" xfId="0" applyFont="1" applyBorder="1" applyAlignment="1">
      <alignment horizontal="center" vertical="justify"/>
    </xf>
    <xf numFmtId="0" fontId="1" fillId="0" borderId="5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66" xfId="20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47" xfId="20" applyFont="1" applyFill="1" applyBorder="1" applyAlignment="1">
      <alignment horizontal="center" vertical="center" wrapText="1"/>
      <protection/>
    </xf>
    <xf numFmtId="0" fontId="9" fillId="0" borderId="31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0" fontId="9" fillId="0" borderId="45" xfId="20" applyFont="1" applyFill="1" applyBorder="1" applyAlignment="1">
      <alignment horizontal="center" vertical="center" wrapText="1"/>
      <protection/>
    </xf>
    <xf numFmtId="0" fontId="9" fillId="0" borderId="46" xfId="20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_Sayfa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1</xdr:col>
      <xdr:colOff>628650</xdr:colOff>
      <xdr:row>6</xdr:row>
      <xdr:rowOff>123825</xdr:rowOff>
    </xdr:to>
    <xdr:pic>
      <xdr:nvPicPr>
        <xdr:cNvPr id="1122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09550"/>
          <a:ext cx="552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142875</xdr:rowOff>
    </xdr:from>
    <xdr:to>
      <xdr:col>1</xdr:col>
      <xdr:colOff>609600</xdr:colOff>
      <xdr:row>6</xdr:row>
      <xdr:rowOff>114300</xdr:rowOff>
    </xdr:to>
    <xdr:pic>
      <xdr:nvPicPr>
        <xdr:cNvPr id="5134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314325"/>
          <a:ext cx="5524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123825</xdr:rowOff>
    </xdr:from>
    <xdr:to>
      <xdr:col>1</xdr:col>
      <xdr:colOff>619125</xdr:colOff>
      <xdr:row>6</xdr:row>
      <xdr:rowOff>95250</xdr:rowOff>
    </xdr:to>
    <xdr:pic>
      <xdr:nvPicPr>
        <xdr:cNvPr id="6163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295275"/>
          <a:ext cx="523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95250</xdr:rowOff>
    </xdr:from>
    <xdr:to>
      <xdr:col>1</xdr:col>
      <xdr:colOff>590550</xdr:colOff>
      <xdr:row>6</xdr:row>
      <xdr:rowOff>66675</xdr:rowOff>
    </xdr:to>
    <xdr:pic>
      <xdr:nvPicPr>
        <xdr:cNvPr id="7184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266700"/>
          <a:ext cx="504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66675</xdr:rowOff>
    </xdr:from>
    <xdr:to>
      <xdr:col>1</xdr:col>
      <xdr:colOff>581025</xdr:colOff>
      <xdr:row>6</xdr:row>
      <xdr:rowOff>85725</xdr:rowOff>
    </xdr:to>
    <xdr:pic>
      <xdr:nvPicPr>
        <xdr:cNvPr id="8209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38125"/>
          <a:ext cx="504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1</xdr:col>
      <xdr:colOff>609600</xdr:colOff>
      <xdr:row>6</xdr:row>
      <xdr:rowOff>85725</xdr:rowOff>
    </xdr:to>
    <xdr:pic>
      <xdr:nvPicPr>
        <xdr:cNvPr id="9234" name="Picture 7" descr="logo 2 (4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85750"/>
          <a:ext cx="533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2" max="2" width="9.7109375" style="0" customWidth="1"/>
    <col min="3" max="3" width="43.7109375" style="0" bestFit="1" customWidth="1"/>
    <col min="4" max="4" width="7.8515625" style="0" customWidth="1"/>
    <col min="5" max="5" width="6.00390625" style="0" customWidth="1"/>
    <col min="6" max="6" width="7.421875" style="0" bestFit="1" customWidth="1"/>
    <col min="7" max="7" width="8.7109375" style="0" customWidth="1"/>
    <col min="8" max="8" width="8.7109375" style="0" bestFit="1" customWidth="1"/>
    <col min="9" max="9" width="44.28125" style="0" bestFit="1" customWidth="1"/>
    <col min="10" max="10" width="6.7109375" style="0" customWidth="1"/>
    <col min="11" max="11" width="6.57421875" style="0" customWidth="1"/>
    <col min="12" max="12" width="7.421875" style="0" bestFit="1" customWidth="1"/>
    <col min="13" max="13" width="8.7109375" style="0" customWidth="1"/>
  </cols>
  <sheetData>
    <row r="1" spans="2:13" ht="13.5" thickBo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2:13" ht="12.75">
      <c r="B2" s="328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12.75">
      <c r="B3" s="3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12.75">
      <c r="B4" s="329"/>
      <c r="C4" s="333" t="s">
        <v>92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</row>
    <row r="5" spans="2:13" ht="12.75">
      <c r="B5" s="3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</row>
    <row r="6" spans="2:13" ht="12.75">
      <c r="B6" s="3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3.5" thickBot="1">
      <c r="B7" s="33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2:13" ht="13.5" thickBot="1">
      <c r="B8" s="337" t="s">
        <v>15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2:13" ht="13.5" thickBot="1">
      <c r="B9" s="337" t="s">
        <v>70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</row>
    <row r="10" spans="2:13" ht="13.5" thickBot="1">
      <c r="B10" s="297" t="s">
        <v>1</v>
      </c>
      <c r="C10" s="298"/>
      <c r="D10" s="298"/>
      <c r="E10" s="298"/>
      <c r="F10" s="298"/>
      <c r="G10" s="1"/>
      <c r="H10" s="297" t="s">
        <v>2</v>
      </c>
      <c r="I10" s="298"/>
      <c r="J10" s="298"/>
      <c r="K10" s="298"/>
      <c r="L10" s="298"/>
      <c r="M10" s="2"/>
    </row>
    <row r="11" spans="2:13" ht="13.5" thickBot="1">
      <c r="B11" s="291" t="s">
        <v>3</v>
      </c>
      <c r="C11" s="322" t="s">
        <v>4</v>
      </c>
      <c r="D11" s="341" t="s">
        <v>5</v>
      </c>
      <c r="E11" s="298"/>
      <c r="F11" s="322" t="s">
        <v>6</v>
      </c>
      <c r="G11" s="292" t="s">
        <v>7</v>
      </c>
      <c r="H11" s="291" t="s">
        <v>3</v>
      </c>
      <c r="I11" s="322" t="s">
        <v>4</v>
      </c>
      <c r="J11" s="289" t="s">
        <v>5</v>
      </c>
      <c r="K11" s="293"/>
      <c r="L11" s="322" t="s">
        <v>6</v>
      </c>
      <c r="M11" s="292" t="s">
        <v>7</v>
      </c>
    </row>
    <row r="12" spans="2:13" ht="13.5" thickBot="1">
      <c r="B12" s="321"/>
      <c r="C12" s="323"/>
      <c r="D12" s="3" t="s">
        <v>8</v>
      </c>
      <c r="E12" s="3" t="s">
        <v>9</v>
      </c>
      <c r="F12" s="323"/>
      <c r="G12" s="317"/>
      <c r="H12" s="321"/>
      <c r="I12" s="323"/>
      <c r="J12" s="4" t="s">
        <v>8</v>
      </c>
      <c r="K12" s="4" t="s">
        <v>9</v>
      </c>
      <c r="L12" s="323"/>
      <c r="M12" s="317"/>
    </row>
    <row r="13" spans="2:13" ht="12.75">
      <c r="B13" s="81" t="s">
        <v>30</v>
      </c>
      <c r="C13" s="82" t="s">
        <v>16</v>
      </c>
      <c r="D13" s="83">
        <v>3</v>
      </c>
      <c r="E13" s="83">
        <v>0</v>
      </c>
      <c r="F13" s="83">
        <v>3</v>
      </c>
      <c r="G13" s="84">
        <v>3</v>
      </c>
      <c r="H13" s="85" t="s">
        <v>40</v>
      </c>
      <c r="I13" s="82" t="s">
        <v>97</v>
      </c>
      <c r="J13" s="83">
        <v>2</v>
      </c>
      <c r="K13" s="83">
        <v>0</v>
      </c>
      <c r="L13" s="83">
        <v>2</v>
      </c>
      <c r="M13" s="84">
        <v>3</v>
      </c>
    </row>
    <row r="14" spans="2:13" ht="12.75">
      <c r="B14" s="86" t="s">
        <v>31</v>
      </c>
      <c r="C14" s="87" t="s">
        <v>38</v>
      </c>
      <c r="D14" s="88">
        <v>2</v>
      </c>
      <c r="E14" s="88">
        <v>2</v>
      </c>
      <c r="F14" s="88">
        <v>3</v>
      </c>
      <c r="G14" s="89">
        <v>4</v>
      </c>
      <c r="H14" s="76" t="s">
        <v>41</v>
      </c>
      <c r="I14" s="60" t="s">
        <v>42</v>
      </c>
      <c r="J14" s="74">
        <v>2</v>
      </c>
      <c r="K14" s="74">
        <v>1</v>
      </c>
      <c r="L14" s="74">
        <v>3</v>
      </c>
      <c r="M14" s="75">
        <v>4</v>
      </c>
    </row>
    <row r="15" spans="2:13" ht="12.75">
      <c r="B15" s="61" t="s">
        <v>32</v>
      </c>
      <c r="C15" s="60" t="s">
        <v>39</v>
      </c>
      <c r="D15" s="74">
        <v>2</v>
      </c>
      <c r="E15" s="74">
        <v>2</v>
      </c>
      <c r="F15" s="74">
        <v>3</v>
      </c>
      <c r="G15" s="75">
        <v>4</v>
      </c>
      <c r="H15" s="76" t="s">
        <v>72</v>
      </c>
      <c r="I15" s="60" t="s">
        <v>392</v>
      </c>
      <c r="J15" s="74">
        <v>2</v>
      </c>
      <c r="K15" s="74">
        <v>1</v>
      </c>
      <c r="L15" s="74">
        <v>3</v>
      </c>
      <c r="M15" s="75">
        <v>3</v>
      </c>
    </row>
    <row r="16" spans="2:13" ht="12.75">
      <c r="B16" s="61" t="s">
        <v>33</v>
      </c>
      <c r="C16" s="60" t="s">
        <v>366</v>
      </c>
      <c r="D16" s="74">
        <v>3</v>
      </c>
      <c r="E16" s="74">
        <v>0</v>
      </c>
      <c r="F16" s="74">
        <v>3</v>
      </c>
      <c r="G16" s="75">
        <v>4</v>
      </c>
      <c r="H16" s="76" t="s">
        <v>73</v>
      </c>
      <c r="I16" s="90" t="s">
        <v>76</v>
      </c>
      <c r="J16" s="74">
        <v>2</v>
      </c>
      <c r="K16" s="74">
        <v>1</v>
      </c>
      <c r="L16" s="74">
        <v>3</v>
      </c>
      <c r="M16" s="75">
        <v>4</v>
      </c>
    </row>
    <row r="17" spans="2:13" ht="12.75">
      <c r="B17" s="61" t="s">
        <v>34</v>
      </c>
      <c r="C17" s="60" t="s">
        <v>17</v>
      </c>
      <c r="D17" s="74">
        <v>2</v>
      </c>
      <c r="E17" s="74">
        <v>1</v>
      </c>
      <c r="F17" s="74">
        <v>3</v>
      </c>
      <c r="G17" s="75">
        <v>3</v>
      </c>
      <c r="H17" s="76" t="s">
        <v>74</v>
      </c>
      <c r="I17" s="90" t="s">
        <v>77</v>
      </c>
      <c r="J17" s="74">
        <v>2</v>
      </c>
      <c r="K17" s="74">
        <v>1</v>
      </c>
      <c r="L17" s="74">
        <v>3</v>
      </c>
      <c r="M17" s="75">
        <v>4</v>
      </c>
    </row>
    <row r="18" spans="2:13" ht="12.75">
      <c r="B18" s="61" t="s">
        <v>35</v>
      </c>
      <c r="C18" s="60" t="s">
        <v>93</v>
      </c>
      <c r="D18" s="74">
        <v>2</v>
      </c>
      <c r="E18" s="74">
        <v>0</v>
      </c>
      <c r="F18" s="74">
        <v>2</v>
      </c>
      <c r="G18" s="91">
        <v>3</v>
      </c>
      <c r="H18" s="76" t="s">
        <v>75</v>
      </c>
      <c r="I18" s="60" t="s">
        <v>78</v>
      </c>
      <c r="J18" s="74">
        <v>2</v>
      </c>
      <c r="K18" s="74">
        <v>1</v>
      </c>
      <c r="L18" s="74">
        <v>3</v>
      </c>
      <c r="M18" s="75">
        <v>4</v>
      </c>
    </row>
    <row r="19" spans="2:13" ht="12.75">
      <c r="B19" s="61" t="s">
        <v>36</v>
      </c>
      <c r="C19" s="60" t="s">
        <v>95</v>
      </c>
      <c r="D19" s="74">
        <v>2</v>
      </c>
      <c r="E19" s="74">
        <v>0</v>
      </c>
      <c r="F19" s="74">
        <v>2</v>
      </c>
      <c r="G19" s="75">
        <v>3</v>
      </c>
      <c r="H19" s="76" t="s">
        <v>18</v>
      </c>
      <c r="I19" s="60" t="s">
        <v>422</v>
      </c>
      <c r="J19" s="74">
        <v>0</v>
      </c>
      <c r="K19" s="74">
        <v>0</v>
      </c>
      <c r="L19" s="74">
        <v>0</v>
      </c>
      <c r="M19" s="75">
        <v>8</v>
      </c>
    </row>
    <row r="20" spans="2:13" ht="13.5" thickBot="1">
      <c r="B20" s="61" t="s">
        <v>37</v>
      </c>
      <c r="C20" s="60" t="s">
        <v>94</v>
      </c>
      <c r="D20" s="74">
        <v>2</v>
      </c>
      <c r="E20" s="74">
        <v>0</v>
      </c>
      <c r="F20" s="74">
        <v>2</v>
      </c>
      <c r="G20" s="75">
        <v>3</v>
      </c>
      <c r="H20" s="318" t="s">
        <v>10</v>
      </c>
      <c r="I20" s="304"/>
      <c r="J20" s="92">
        <f>SUM(J13:J19)</f>
        <v>12</v>
      </c>
      <c r="K20" s="92">
        <f>SUM(K13:K19)</f>
        <v>5</v>
      </c>
      <c r="L20" s="92">
        <f>SUM(L13:L19)</f>
        <v>17</v>
      </c>
      <c r="M20" s="93">
        <f>SUM(M13:M19)</f>
        <v>30</v>
      </c>
    </row>
    <row r="21" spans="2:13" ht="12.75">
      <c r="B21" s="94" t="s">
        <v>90</v>
      </c>
      <c r="C21" s="60" t="s">
        <v>71</v>
      </c>
      <c r="D21" s="57">
        <v>2</v>
      </c>
      <c r="E21" s="57">
        <v>1</v>
      </c>
      <c r="F21" s="57">
        <v>3</v>
      </c>
      <c r="G21" s="75">
        <v>3</v>
      </c>
      <c r="H21" s="95"/>
      <c r="I21" s="95"/>
      <c r="J21" s="96"/>
      <c r="K21" s="96"/>
      <c r="L21" s="96"/>
      <c r="M21" s="96"/>
    </row>
    <row r="22" spans="2:13" ht="13.5" thickBot="1">
      <c r="B22" s="303" t="s">
        <v>10</v>
      </c>
      <c r="C22" s="304"/>
      <c r="D22" s="97">
        <f>SUM(D13:D21)</f>
        <v>20</v>
      </c>
      <c r="E22" s="97">
        <f>SUM(E13:E21)</f>
        <v>6</v>
      </c>
      <c r="F22" s="97">
        <f>SUM(F13:F21)</f>
        <v>24</v>
      </c>
      <c r="G22" s="8">
        <f>SUM(G13:G21)</f>
        <v>30</v>
      </c>
      <c r="H22" s="95"/>
      <c r="I22" s="95"/>
      <c r="J22" s="96"/>
      <c r="K22" s="96"/>
      <c r="L22" s="96"/>
      <c r="M22" s="96"/>
    </row>
    <row r="23" spans="2:13" ht="13.5" thickBot="1">
      <c r="B23" s="171"/>
      <c r="C23" s="171"/>
      <c r="D23" s="172"/>
      <c r="E23" s="172"/>
      <c r="F23" s="172"/>
      <c r="G23" s="172"/>
      <c r="H23" s="171"/>
      <c r="I23" s="171"/>
      <c r="J23" s="171"/>
      <c r="K23" s="171"/>
      <c r="L23" s="171"/>
      <c r="M23" s="171"/>
    </row>
    <row r="24" spans="2:13" ht="13.5" thickBot="1">
      <c r="B24" s="340" t="s">
        <v>11</v>
      </c>
      <c r="C24" s="312"/>
      <c r="D24" s="312"/>
      <c r="E24" s="312"/>
      <c r="F24" s="312"/>
      <c r="G24" s="173"/>
      <c r="H24" s="340" t="s">
        <v>12</v>
      </c>
      <c r="I24" s="312"/>
      <c r="J24" s="312"/>
      <c r="K24" s="312"/>
      <c r="L24" s="312"/>
      <c r="M24" s="174"/>
    </row>
    <row r="25" spans="2:13" ht="13.5" thickBot="1">
      <c r="B25" s="307" t="s">
        <v>3</v>
      </c>
      <c r="C25" s="309" t="s">
        <v>4</v>
      </c>
      <c r="D25" s="311" t="s">
        <v>5</v>
      </c>
      <c r="E25" s="312"/>
      <c r="F25" s="309" t="s">
        <v>6</v>
      </c>
      <c r="G25" s="313" t="s">
        <v>7</v>
      </c>
      <c r="H25" s="315" t="s">
        <v>3</v>
      </c>
      <c r="I25" s="309" t="s">
        <v>4</v>
      </c>
      <c r="J25" s="311" t="s">
        <v>5</v>
      </c>
      <c r="K25" s="312"/>
      <c r="L25" s="309" t="s">
        <v>6</v>
      </c>
      <c r="M25" s="313" t="s">
        <v>7</v>
      </c>
    </row>
    <row r="26" spans="2:13" ht="13.5" thickBot="1">
      <c r="B26" s="308"/>
      <c r="C26" s="310"/>
      <c r="D26" s="175" t="s">
        <v>8</v>
      </c>
      <c r="E26" s="175" t="s">
        <v>9</v>
      </c>
      <c r="F26" s="310"/>
      <c r="G26" s="314"/>
      <c r="H26" s="316"/>
      <c r="I26" s="319"/>
      <c r="J26" s="177" t="s">
        <v>8</v>
      </c>
      <c r="K26" s="177" t="s">
        <v>9</v>
      </c>
      <c r="L26" s="319"/>
      <c r="M26" s="320"/>
    </row>
    <row r="27" spans="2:13" ht="12.75">
      <c r="B27" s="61" t="s">
        <v>19</v>
      </c>
      <c r="C27" s="164" t="s">
        <v>401</v>
      </c>
      <c r="D27" s="74">
        <v>2</v>
      </c>
      <c r="E27" s="165">
        <v>0</v>
      </c>
      <c r="F27" s="74">
        <v>0</v>
      </c>
      <c r="G27" s="166">
        <v>3</v>
      </c>
      <c r="H27" s="76" t="s">
        <v>22</v>
      </c>
      <c r="I27" s="60" t="s">
        <v>404</v>
      </c>
      <c r="J27" s="74">
        <v>2</v>
      </c>
      <c r="K27" s="74">
        <v>0</v>
      </c>
      <c r="L27" s="74">
        <v>0</v>
      </c>
      <c r="M27" s="75">
        <v>3</v>
      </c>
    </row>
    <row r="28" spans="2:13" ht="12.75">
      <c r="B28" s="86" t="s">
        <v>20</v>
      </c>
      <c r="C28" s="87" t="s">
        <v>402</v>
      </c>
      <c r="D28" s="88">
        <v>2</v>
      </c>
      <c r="E28" s="88">
        <v>0</v>
      </c>
      <c r="F28" s="88">
        <v>0</v>
      </c>
      <c r="G28" s="89">
        <v>3</v>
      </c>
      <c r="H28" s="76" t="s">
        <v>23</v>
      </c>
      <c r="I28" s="60" t="s">
        <v>405</v>
      </c>
      <c r="J28" s="74">
        <v>2</v>
      </c>
      <c r="K28" s="74">
        <v>0</v>
      </c>
      <c r="L28" s="74">
        <v>0</v>
      </c>
      <c r="M28" s="75">
        <v>3</v>
      </c>
    </row>
    <row r="29" spans="2:13" ht="12.75">
      <c r="B29" s="61" t="s">
        <v>21</v>
      </c>
      <c r="C29" s="60" t="s">
        <v>403</v>
      </c>
      <c r="D29" s="74">
        <v>2</v>
      </c>
      <c r="E29" s="74">
        <v>0</v>
      </c>
      <c r="F29" s="74">
        <v>0</v>
      </c>
      <c r="G29" s="75">
        <v>3</v>
      </c>
      <c r="H29" s="76" t="s">
        <v>24</v>
      </c>
      <c r="I29" s="60" t="s">
        <v>406</v>
      </c>
      <c r="J29" s="74">
        <v>2</v>
      </c>
      <c r="K29" s="74">
        <v>0</v>
      </c>
      <c r="L29" s="74">
        <v>0</v>
      </c>
      <c r="M29" s="75">
        <v>3</v>
      </c>
    </row>
    <row r="30" spans="2:13" ht="12.75">
      <c r="B30" s="55" t="s">
        <v>85</v>
      </c>
      <c r="C30" s="179" t="s">
        <v>79</v>
      </c>
      <c r="D30" s="57">
        <v>2</v>
      </c>
      <c r="E30" s="57">
        <v>1</v>
      </c>
      <c r="F30" s="57">
        <v>3</v>
      </c>
      <c r="G30" s="75">
        <v>4</v>
      </c>
      <c r="H30" s="55"/>
      <c r="I30" s="179" t="s">
        <v>367</v>
      </c>
      <c r="J30" s="57"/>
      <c r="K30" s="57"/>
      <c r="L30" s="57"/>
      <c r="M30" s="75"/>
    </row>
    <row r="31" spans="2:13" ht="12.75">
      <c r="B31" s="55" t="s">
        <v>86</v>
      </c>
      <c r="C31" s="180" t="s">
        <v>80</v>
      </c>
      <c r="D31" s="57">
        <v>2</v>
      </c>
      <c r="E31" s="57">
        <v>1</v>
      </c>
      <c r="F31" s="57">
        <v>3</v>
      </c>
      <c r="G31" s="75">
        <v>4</v>
      </c>
      <c r="H31" s="55"/>
      <c r="I31" s="179" t="s">
        <v>367</v>
      </c>
      <c r="J31" s="57"/>
      <c r="K31" s="57"/>
      <c r="L31" s="57"/>
      <c r="M31" s="75"/>
    </row>
    <row r="32" spans="2:13" ht="12.75">
      <c r="B32" s="55" t="s">
        <v>87</v>
      </c>
      <c r="C32" s="180" t="s">
        <v>81</v>
      </c>
      <c r="D32" s="57">
        <v>2</v>
      </c>
      <c r="E32" s="57">
        <v>1</v>
      </c>
      <c r="F32" s="57">
        <v>3</v>
      </c>
      <c r="G32" s="75">
        <v>4</v>
      </c>
      <c r="H32" s="55"/>
      <c r="I32" s="179" t="s">
        <v>367</v>
      </c>
      <c r="J32" s="57"/>
      <c r="K32" s="57"/>
      <c r="L32" s="57"/>
      <c r="M32" s="75"/>
    </row>
    <row r="33" spans="2:13" ht="12.75">
      <c r="B33" s="55"/>
      <c r="C33" s="179" t="s">
        <v>367</v>
      </c>
      <c r="D33" s="57"/>
      <c r="E33" s="57"/>
      <c r="F33" s="57"/>
      <c r="G33" s="75"/>
      <c r="H33" s="55"/>
      <c r="I33" s="179" t="s">
        <v>367</v>
      </c>
      <c r="J33" s="57"/>
      <c r="K33" s="57"/>
      <c r="L33" s="57"/>
      <c r="M33" s="75"/>
    </row>
    <row r="34" spans="2:13" ht="12.75">
      <c r="B34" s="55"/>
      <c r="C34" s="179" t="s">
        <v>367</v>
      </c>
      <c r="D34" s="57"/>
      <c r="E34" s="57"/>
      <c r="F34" s="57"/>
      <c r="G34" s="75"/>
      <c r="H34" s="55"/>
      <c r="I34" s="179" t="s">
        <v>367</v>
      </c>
      <c r="J34" s="57"/>
      <c r="K34" s="57"/>
      <c r="L34" s="57"/>
      <c r="M34" s="75"/>
    </row>
    <row r="35" spans="2:13" ht="12.75">
      <c r="B35" s="55"/>
      <c r="C35" s="179" t="s">
        <v>367</v>
      </c>
      <c r="D35" s="57"/>
      <c r="E35" s="57"/>
      <c r="F35" s="57"/>
      <c r="G35" s="75"/>
      <c r="H35" s="55"/>
      <c r="I35" s="179" t="s">
        <v>367</v>
      </c>
      <c r="J35" s="57"/>
      <c r="K35" s="57"/>
      <c r="L35" s="57"/>
      <c r="M35" s="75"/>
    </row>
    <row r="36" spans="2:13" ht="12.75">
      <c r="B36" s="55"/>
      <c r="C36" s="179"/>
      <c r="D36" s="57"/>
      <c r="E36" s="57"/>
      <c r="F36" s="57"/>
      <c r="G36" s="75"/>
      <c r="H36" s="61"/>
      <c r="I36" s="90" t="s">
        <v>367</v>
      </c>
      <c r="J36" s="74"/>
      <c r="K36" s="74"/>
      <c r="L36" s="74"/>
      <c r="M36" s="75"/>
    </row>
    <row r="37" spans="2:13" ht="13.5" thickBot="1">
      <c r="B37" s="303" t="s">
        <v>10</v>
      </c>
      <c r="C37" s="304"/>
      <c r="D37" s="97">
        <f>SUM(D27:D36)</f>
        <v>12</v>
      </c>
      <c r="E37" s="97">
        <f>SUM(E27:E36)</f>
        <v>3</v>
      </c>
      <c r="F37" s="97">
        <f>SUM(F27:F36)</f>
        <v>9</v>
      </c>
      <c r="G37" s="8">
        <f>SUM(G27:G36)</f>
        <v>21</v>
      </c>
      <c r="H37" s="305" t="s">
        <v>10</v>
      </c>
      <c r="I37" s="306"/>
      <c r="J37" s="283">
        <f>SUM(J27:J29)</f>
        <v>6</v>
      </c>
      <c r="K37" s="283">
        <f>SUM(K27:K29)</f>
        <v>0</v>
      </c>
      <c r="L37" s="283">
        <f>SUM(L27:L29)</f>
        <v>0</v>
      </c>
      <c r="M37" s="8">
        <f>SUM(M27:M29)</f>
        <v>9</v>
      </c>
    </row>
    <row r="38" spans="2:13" ht="13.5" thickBot="1">
      <c r="B38" s="297" t="s">
        <v>43</v>
      </c>
      <c r="C38" s="298"/>
      <c r="D38" s="298"/>
      <c r="E38" s="298"/>
      <c r="F38" s="298"/>
      <c r="G38" s="299"/>
      <c r="H38" s="300" t="s">
        <v>44</v>
      </c>
      <c r="I38" s="301"/>
      <c r="J38" s="301"/>
      <c r="K38" s="301"/>
      <c r="L38" s="301"/>
      <c r="M38" s="302"/>
    </row>
    <row r="39" spans="2:13" ht="13.5" thickBo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ht="13.5" thickBot="1">
      <c r="B40" s="300" t="s">
        <v>13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2"/>
    </row>
    <row r="41" spans="2:13" ht="13.5" thickBot="1">
      <c r="B41" s="297" t="s">
        <v>25</v>
      </c>
      <c r="C41" s="298"/>
      <c r="D41" s="298"/>
      <c r="E41" s="298"/>
      <c r="F41" s="298"/>
      <c r="G41" s="6"/>
      <c r="H41" s="297" t="s">
        <v>26</v>
      </c>
      <c r="I41" s="298"/>
      <c r="J41" s="298"/>
      <c r="K41" s="298"/>
      <c r="L41" s="298"/>
      <c r="M41" s="299"/>
    </row>
    <row r="42" spans="2:13" ht="13.5" thickBot="1">
      <c r="B42" s="287" t="s">
        <v>3</v>
      </c>
      <c r="C42" s="289" t="s">
        <v>4</v>
      </c>
      <c r="D42" s="291" t="s">
        <v>5</v>
      </c>
      <c r="E42" s="292"/>
      <c r="F42" s="293" t="s">
        <v>6</v>
      </c>
      <c r="G42" s="295" t="s">
        <v>7</v>
      </c>
      <c r="H42" s="345" t="s">
        <v>3</v>
      </c>
      <c r="I42" s="347" t="s">
        <v>4</v>
      </c>
      <c r="J42" s="297" t="s">
        <v>5</v>
      </c>
      <c r="K42" s="299"/>
      <c r="L42" s="347" t="s">
        <v>6</v>
      </c>
      <c r="M42" s="347" t="s">
        <v>7</v>
      </c>
    </row>
    <row r="43" spans="2:13" ht="13.5" thickBot="1">
      <c r="B43" s="288"/>
      <c r="C43" s="290"/>
      <c r="D43" s="7" t="s">
        <v>8</v>
      </c>
      <c r="E43" s="7" t="s">
        <v>9</v>
      </c>
      <c r="F43" s="294"/>
      <c r="G43" s="296"/>
      <c r="H43" s="346"/>
      <c r="I43" s="348"/>
      <c r="J43" s="7" t="s">
        <v>8</v>
      </c>
      <c r="K43" s="7" t="s">
        <v>9</v>
      </c>
      <c r="L43" s="348"/>
      <c r="M43" s="348"/>
    </row>
    <row r="44" spans="2:13" ht="12.75">
      <c r="B44" s="14" t="s">
        <v>45</v>
      </c>
      <c r="C44" s="15" t="s">
        <v>96</v>
      </c>
      <c r="D44" s="10">
        <v>2</v>
      </c>
      <c r="E44" s="10">
        <v>0</v>
      </c>
      <c r="F44" s="10">
        <v>2</v>
      </c>
      <c r="G44" s="13">
        <v>3</v>
      </c>
      <c r="H44" s="14" t="s">
        <v>66</v>
      </c>
      <c r="I44" s="15" t="s">
        <v>393</v>
      </c>
      <c r="J44" s="10">
        <v>3</v>
      </c>
      <c r="K44" s="10">
        <v>0</v>
      </c>
      <c r="L44" s="10">
        <v>3</v>
      </c>
      <c r="M44" s="11">
        <v>3</v>
      </c>
    </row>
    <row r="45" spans="2:13" ht="12.75">
      <c r="B45" s="98" t="s">
        <v>46</v>
      </c>
      <c r="C45" s="99" t="s">
        <v>53</v>
      </c>
      <c r="D45" s="100">
        <v>2</v>
      </c>
      <c r="E45" s="100">
        <v>0</v>
      </c>
      <c r="F45" s="100">
        <v>2</v>
      </c>
      <c r="G45" s="101">
        <v>3</v>
      </c>
      <c r="H45" s="98" t="s">
        <v>57</v>
      </c>
      <c r="I45" s="99" t="s">
        <v>29</v>
      </c>
      <c r="J45" s="100">
        <v>3</v>
      </c>
      <c r="K45" s="100">
        <v>0</v>
      </c>
      <c r="L45" s="100">
        <v>3</v>
      </c>
      <c r="M45" s="102">
        <v>3</v>
      </c>
    </row>
    <row r="46" spans="2:13" ht="12.75">
      <c r="B46" s="98" t="s">
        <v>47</v>
      </c>
      <c r="C46" s="99" t="s">
        <v>368</v>
      </c>
      <c r="D46" s="100">
        <v>2</v>
      </c>
      <c r="E46" s="100">
        <v>0</v>
      </c>
      <c r="F46" s="100">
        <v>2</v>
      </c>
      <c r="G46" s="101">
        <v>3</v>
      </c>
      <c r="H46" s="98" t="s">
        <v>58</v>
      </c>
      <c r="I46" s="99" t="s">
        <v>394</v>
      </c>
      <c r="J46" s="100">
        <v>3</v>
      </c>
      <c r="K46" s="100">
        <v>0</v>
      </c>
      <c r="L46" s="100">
        <v>3</v>
      </c>
      <c r="M46" s="102">
        <v>3</v>
      </c>
    </row>
    <row r="47" spans="2:13" ht="12.75">
      <c r="B47" s="98" t="s">
        <v>48</v>
      </c>
      <c r="C47" s="103" t="s">
        <v>54</v>
      </c>
      <c r="D47" s="100">
        <v>2</v>
      </c>
      <c r="E47" s="100">
        <v>1</v>
      </c>
      <c r="F47" s="100">
        <v>3</v>
      </c>
      <c r="G47" s="101">
        <v>3</v>
      </c>
      <c r="H47" s="98" t="s">
        <v>59</v>
      </c>
      <c r="I47" s="99" t="s">
        <v>67</v>
      </c>
      <c r="J47" s="100">
        <v>3</v>
      </c>
      <c r="K47" s="100">
        <v>0</v>
      </c>
      <c r="L47" s="100">
        <v>3</v>
      </c>
      <c r="M47" s="102">
        <v>3</v>
      </c>
    </row>
    <row r="48" spans="2:13" ht="12.75">
      <c r="B48" s="98" t="s">
        <v>49</v>
      </c>
      <c r="C48" s="103" t="s">
        <v>369</v>
      </c>
      <c r="D48" s="100">
        <v>3</v>
      </c>
      <c r="E48" s="100">
        <v>0</v>
      </c>
      <c r="F48" s="100">
        <v>3</v>
      </c>
      <c r="G48" s="101">
        <v>3</v>
      </c>
      <c r="H48" s="98" t="s">
        <v>60</v>
      </c>
      <c r="I48" s="99" t="s">
        <v>98</v>
      </c>
      <c r="J48" s="100">
        <v>3</v>
      </c>
      <c r="K48" s="100">
        <v>0</v>
      </c>
      <c r="L48" s="100">
        <v>3</v>
      </c>
      <c r="M48" s="102">
        <v>3</v>
      </c>
    </row>
    <row r="49" spans="2:13" ht="12.75">
      <c r="B49" s="98" t="s">
        <v>50</v>
      </c>
      <c r="C49" s="99" t="s">
        <v>395</v>
      </c>
      <c r="D49" s="100">
        <v>2</v>
      </c>
      <c r="E49" s="100">
        <v>0</v>
      </c>
      <c r="F49" s="100">
        <v>2</v>
      </c>
      <c r="G49" s="101">
        <v>3</v>
      </c>
      <c r="H49" s="98" t="s">
        <v>61</v>
      </c>
      <c r="I49" s="99" t="s">
        <v>396</v>
      </c>
      <c r="J49" s="100">
        <v>2</v>
      </c>
      <c r="K49" s="100">
        <v>0</v>
      </c>
      <c r="L49" s="100">
        <v>2</v>
      </c>
      <c r="M49" s="102">
        <v>3</v>
      </c>
    </row>
    <row r="50" spans="1:13" ht="12.75">
      <c r="A50" s="12"/>
      <c r="B50" s="98" t="s">
        <v>51</v>
      </c>
      <c r="C50" s="99" t="s">
        <v>55</v>
      </c>
      <c r="D50" s="100">
        <v>2</v>
      </c>
      <c r="E50" s="100">
        <v>1</v>
      </c>
      <c r="F50" s="100">
        <v>3</v>
      </c>
      <c r="G50" s="101">
        <v>3</v>
      </c>
      <c r="H50" s="98" t="s">
        <v>62</v>
      </c>
      <c r="I50" s="99" t="s">
        <v>68</v>
      </c>
      <c r="J50" s="100">
        <v>2</v>
      </c>
      <c r="K50" s="100">
        <v>1</v>
      </c>
      <c r="L50" s="100">
        <v>3</v>
      </c>
      <c r="M50" s="102">
        <v>3</v>
      </c>
    </row>
    <row r="51" spans="2:13" ht="12.75">
      <c r="B51" s="98" t="s">
        <v>52</v>
      </c>
      <c r="C51" s="99" t="s">
        <v>91</v>
      </c>
      <c r="D51" s="100">
        <v>2</v>
      </c>
      <c r="E51" s="100">
        <v>1</v>
      </c>
      <c r="F51" s="100">
        <v>3</v>
      </c>
      <c r="G51" s="101">
        <v>3</v>
      </c>
      <c r="H51" s="98" t="s">
        <v>63</v>
      </c>
      <c r="I51" s="99" t="s">
        <v>69</v>
      </c>
      <c r="J51" s="100">
        <v>2</v>
      </c>
      <c r="K51" s="100">
        <v>1</v>
      </c>
      <c r="L51" s="100">
        <v>3</v>
      </c>
      <c r="M51" s="102">
        <v>3</v>
      </c>
    </row>
    <row r="52" spans="2:13" ht="12.75">
      <c r="B52" s="98" t="s">
        <v>82</v>
      </c>
      <c r="C52" s="99" t="s">
        <v>397</v>
      </c>
      <c r="D52" s="100">
        <v>3</v>
      </c>
      <c r="E52" s="100">
        <v>0</v>
      </c>
      <c r="F52" s="100">
        <v>3</v>
      </c>
      <c r="G52" s="101">
        <v>3</v>
      </c>
      <c r="H52" s="98" t="s">
        <v>64</v>
      </c>
      <c r="I52" s="99" t="s">
        <v>370</v>
      </c>
      <c r="J52" s="100">
        <v>2</v>
      </c>
      <c r="K52" s="100">
        <v>0</v>
      </c>
      <c r="L52" s="100">
        <v>2</v>
      </c>
      <c r="M52" s="102">
        <v>3</v>
      </c>
    </row>
    <row r="53" spans="2:13" ht="13.5" thickBot="1">
      <c r="B53" s="104" t="s">
        <v>83</v>
      </c>
      <c r="C53" s="105" t="s">
        <v>84</v>
      </c>
      <c r="D53" s="106">
        <v>2</v>
      </c>
      <c r="E53" s="106">
        <v>1</v>
      </c>
      <c r="F53" s="106">
        <v>3</v>
      </c>
      <c r="G53" s="107">
        <v>3</v>
      </c>
      <c r="H53" s="98" t="s">
        <v>88</v>
      </c>
      <c r="I53" s="99" t="s">
        <v>89</v>
      </c>
      <c r="J53" s="100">
        <v>2</v>
      </c>
      <c r="K53" s="100">
        <v>1</v>
      </c>
      <c r="L53" s="100">
        <v>3</v>
      </c>
      <c r="M53" s="102">
        <v>3</v>
      </c>
    </row>
    <row r="54" spans="2:13" ht="13.5" thickBot="1">
      <c r="B54" s="324" t="s">
        <v>56</v>
      </c>
      <c r="C54" s="325"/>
      <c r="D54" s="325"/>
      <c r="E54" s="325"/>
      <c r="F54" s="325"/>
      <c r="G54" s="326"/>
      <c r="H54" s="167" t="s">
        <v>27</v>
      </c>
      <c r="I54" s="168" t="s">
        <v>28</v>
      </c>
      <c r="J54" s="169">
        <v>0</v>
      </c>
      <c r="K54" s="169">
        <v>40</v>
      </c>
      <c r="L54" s="169">
        <v>20</v>
      </c>
      <c r="M54" s="170">
        <v>21</v>
      </c>
    </row>
    <row r="55" spans="8:13" ht="13.5" thickBot="1">
      <c r="H55" s="342" t="s">
        <v>65</v>
      </c>
      <c r="I55" s="343"/>
      <c r="J55" s="343"/>
      <c r="K55" s="343"/>
      <c r="L55" s="343"/>
      <c r="M55" s="344"/>
    </row>
    <row r="58" spans="3:4" ht="12.75">
      <c r="C58" s="62"/>
      <c r="D58" s="62"/>
    </row>
    <row r="59" spans="3:4" ht="12.75">
      <c r="C59" s="62"/>
      <c r="D59" s="62"/>
    </row>
    <row r="60" spans="3:4" ht="12.75">
      <c r="C60" s="62"/>
      <c r="D60" s="62"/>
    </row>
    <row r="61" spans="3:4" ht="12.75">
      <c r="C61" s="62"/>
      <c r="D61" s="62"/>
    </row>
  </sheetData>
  <mergeCells count="51">
    <mergeCell ref="H55:M55"/>
    <mergeCell ref="H42:H43"/>
    <mergeCell ref="I42:I43"/>
    <mergeCell ref="J42:K42"/>
    <mergeCell ref="L42:L43"/>
    <mergeCell ref="M42:M43"/>
    <mergeCell ref="B54:G54"/>
    <mergeCell ref="B1:M1"/>
    <mergeCell ref="B2:B7"/>
    <mergeCell ref="C2:M3"/>
    <mergeCell ref="C4:M7"/>
    <mergeCell ref="B8:M8"/>
    <mergeCell ref="B9:M9"/>
    <mergeCell ref="B10:F10"/>
    <mergeCell ref="H10:L10"/>
    <mergeCell ref="B11:B12"/>
    <mergeCell ref="B22:C22"/>
    <mergeCell ref="B24:F24"/>
    <mergeCell ref="H24:L24"/>
    <mergeCell ref="C11:C12"/>
    <mergeCell ref="D11:E11"/>
    <mergeCell ref="F11:F12"/>
    <mergeCell ref="G11:G12"/>
    <mergeCell ref="H11:H12"/>
    <mergeCell ref="I11:I12"/>
    <mergeCell ref="J11:K11"/>
    <mergeCell ref="L11:L12"/>
    <mergeCell ref="M11:M12"/>
    <mergeCell ref="H20:I20"/>
    <mergeCell ref="I25:I26"/>
    <mergeCell ref="J25:K25"/>
    <mergeCell ref="L25:L26"/>
    <mergeCell ref="M25:M26"/>
    <mergeCell ref="B37:C37"/>
    <mergeCell ref="H37:I37"/>
    <mergeCell ref="B25:B26"/>
    <mergeCell ref="C25:C26"/>
    <mergeCell ref="D25:E25"/>
    <mergeCell ref="F25:F26"/>
    <mergeCell ref="G25:G26"/>
    <mergeCell ref="H25:H26"/>
    <mergeCell ref="B38:G38"/>
    <mergeCell ref="H38:M38"/>
    <mergeCell ref="B40:M40"/>
    <mergeCell ref="B41:F41"/>
    <mergeCell ref="H41:M41"/>
    <mergeCell ref="B42:B43"/>
    <mergeCell ref="C42:C43"/>
    <mergeCell ref="D42:E42"/>
    <mergeCell ref="F42:F43"/>
    <mergeCell ref="G42:G43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2" max="2" width="9.7109375" style="0" customWidth="1"/>
    <col min="3" max="3" width="43.7109375" style="0" bestFit="1" customWidth="1"/>
    <col min="4" max="4" width="12.28125" style="0" bestFit="1" customWidth="1"/>
    <col min="5" max="5" width="4.7109375" style="0" customWidth="1"/>
    <col min="6" max="6" width="7.421875" style="0" bestFit="1" customWidth="1"/>
    <col min="7" max="7" width="8.7109375" style="0" customWidth="1"/>
    <col min="8" max="8" width="8.7109375" style="0" bestFit="1" customWidth="1"/>
    <col min="9" max="9" width="44.28125" style="0" bestFit="1" customWidth="1"/>
    <col min="10" max="11" width="4.7109375" style="0" customWidth="1"/>
    <col min="12" max="12" width="7.421875" style="0" bestFit="1" customWidth="1"/>
    <col min="13" max="13" width="8.7109375" style="0" customWidth="1"/>
  </cols>
  <sheetData>
    <row r="1" spans="2:13" ht="13.5" thickBo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2:13" ht="12.75">
      <c r="B2" s="328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12.75">
      <c r="B3" s="3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12.75">
      <c r="B4" s="329"/>
      <c r="C4" s="333" t="s">
        <v>92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</row>
    <row r="5" spans="2:13" ht="12.75">
      <c r="B5" s="3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</row>
    <row r="6" spans="2:13" ht="12.75">
      <c r="B6" s="3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3.5" thickBot="1">
      <c r="B7" s="33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2:13" ht="13.5" thickBot="1">
      <c r="B8" s="337" t="s">
        <v>15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2:13" ht="13.5" thickBot="1">
      <c r="B9" s="337" t="s">
        <v>99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</row>
    <row r="10" spans="2:13" ht="13.5" thickBot="1">
      <c r="B10" s="297" t="s">
        <v>1</v>
      </c>
      <c r="C10" s="298"/>
      <c r="D10" s="298"/>
      <c r="E10" s="298"/>
      <c r="F10" s="298"/>
      <c r="G10" s="1"/>
      <c r="H10" s="297" t="s">
        <v>2</v>
      </c>
      <c r="I10" s="298"/>
      <c r="J10" s="298"/>
      <c r="K10" s="298"/>
      <c r="L10" s="298"/>
      <c r="M10" s="2"/>
    </row>
    <row r="11" spans="2:13" ht="13.5" thickBot="1">
      <c r="B11" s="291" t="s">
        <v>3</v>
      </c>
      <c r="C11" s="322" t="s">
        <v>4</v>
      </c>
      <c r="D11" s="341" t="s">
        <v>5</v>
      </c>
      <c r="E11" s="298"/>
      <c r="F11" s="322" t="s">
        <v>6</v>
      </c>
      <c r="G11" s="292" t="s">
        <v>7</v>
      </c>
      <c r="H11" s="291" t="s">
        <v>3</v>
      </c>
      <c r="I11" s="322" t="s">
        <v>4</v>
      </c>
      <c r="J11" s="289" t="s">
        <v>5</v>
      </c>
      <c r="K11" s="293"/>
      <c r="L11" s="322" t="s">
        <v>6</v>
      </c>
      <c r="M11" s="292" t="s">
        <v>7</v>
      </c>
    </row>
    <row r="12" spans="2:13" ht="13.5" thickBot="1">
      <c r="B12" s="321"/>
      <c r="C12" s="323"/>
      <c r="D12" s="3" t="s">
        <v>8</v>
      </c>
      <c r="E12" s="3" t="s">
        <v>9</v>
      </c>
      <c r="F12" s="323"/>
      <c r="G12" s="317"/>
      <c r="H12" s="321"/>
      <c r="I12" s="323"/>
      <c r="J12" s="4" t="s">
        <v>8</v>
      </c>
      <c r="K12" s="4" t="s">
        <v>9</v>
      </c>
      <c r="L12" s="323"/>
      <c r="M12" s="317"/>
    </row>
    <row r="13" spans="2:13" ht="12.75">
      <c r="B13" s="81" t="s">
        <v>30</v>
      </c>
      <c r="C13" s="82" t="s">
        <v>16</v>
      </c>
      <c r="D13" s="83">
        <v>3</v>
      </c>
      <c r="E13" s="83">
        <v>0</v>
      </c>
      <c r="F13" s="83">
        <v>3</v>
      </c>
      <c r="G13" s="84">
        <v>3</v>
      </c>
      <c r="H13" s="85" t="s">
        <v>40</v>
      </c>
      <c r="I13" s="82" t="s">
        <v>97</v>
      </c>
      <c r="J13" s="83">
        <v>2</v>
      </c>
      <c r="K13" s="83">
        <v>0</v>
      </c>
      <c r="L13" s="83">
        <v>2</v>
      </c>
      <c r="M13" s="84">
        <v>3</v>
      </c>
    </row>
    <row r="14" spans="2:13" ht="12.75">
      <c r="B14" s="86" t="s">
        <v>31</v>
      </c>
      <c r="C14" s="87" t="s">
        <v>38</v>
      </c>
      <c r="D14" s="88">
        <v>2</v>
      </c>
      <c r="E14" s="88">
        <v>2</v>
      </c>
      <c r="F14" s="88">
        <v>3</v>
      </c>
      <c r="G14" s="89">
        <v>4</v>
      </c>
      <c r="H14" s="76" t="s">
        <v>41</v>
      </c>
      <c r="I14" s="60" t="s">
        <v>42</v>
      </c>
      <c r="J14" s="74">
        <v>2</v>
      </c>
      <c r="K14" s="74">
        <v>1</v>
      </c>
      <c r="L14" s="74">
        <v>3</v>
      </c>
      <c r="M14" s="75">
        <v>4</v>
      </c>
    </row>
    <row r="15" spans="2:13" ht="12.75">
      <c r="B15" s="61" t="s">
        <v>32</v>
      </c>
      <c r="C15" s="60" t="s">
        <v>39</v>
      </c>
      <c r="D15" s="74">
        <v>2</v>
      </c>
      <c r="E15" s="74">
        <v>2</v>
      </c>
      <c r="F15" s="74">
        <v>3</v>
      </c>
      <c r="G15" s="75">
        <v>4</v>
      </c>
      <c r="H15" s="76" t="s">
        <v>100</v>
      </c>
      <c r="I15" s="60" t="s">
        <v>365</v>
      </c>
      <c r="J15" s="74">
        <v>3</v>
      </c>
      <c r="K15" s="74">
        <v>0</v>
      </c>
      <c r="L15" s="74">
        <v>3</v>
      </c>
      <c r="M15" s="75">
        <v>3</v>
      </c>
    </row>
    <row r="16" spans="2:13" ht="12.75">
      <c r="B16" s="61" t="s">
        <v>33</v>
      </c>
      <c r="C16" s="60" t="s">
        <v>366</v>
      </c>
      <c r="D16" s="74">
        <v>3</v>
      </c>
      <c r="E16" s="74">
        <v>0</v>
      </c>
      <c r="F16" s="74">
        <v>3</v>
      </c>
      <c r="G16" s="75">
        <v>4</v>
      </c>
      <c r="H16" s="76" t="s">
        <v>101</v>
      </c>
      <c r="I16" s="90" t="s">
        <v>102</v>
      </c>
      <c r="J16" s="74">
        <v>2</v>
      </c>
      <c r="K16" s="74">
        <v>1</v>
      </c>
      <c r="L16" s="74">
        <v>3</v>
      </c>
      <c r="M16" s="75">
        <v>4</v>
      </c>
    </row>
    <row r="17" spans="2:13" ht="12.75">
      <c r="B17" s="61" t="s">
        <v>34</v>
      </c>
      <c r="C17" s="60" t="s">
        <v>17</v>
      </c>
      <c r="D17" s="74">
        <v>2</v>
      </c>
      <c r="E17" s="74">
        <v>1</v>
      </c>
      <c r="F17" s="74">
        <v>3</v>
      </c>
      <c r="G17" s="75">
        <v>3</v>
      </c>
      <c r="H17" s="76" t="s">
        <v>103</v>
      </c>
      <c r="I17" s="90" t="s">
        <v>104</v>
      </c>
      <c r="J17" s="74">
        <v>2</v>
      </c>
      <c r="K17" s="74">
        <v>1</v>
      </c>
      <c r="L17" s="74">
        <v>3</v>
      </c>
      <c r="M17" s="75">
        <v>4</v>
      </c>
    </row>
    <row r="18" spans="2:13" ht="12.75">
      <c r="B18" s="61" t="s">
        <v>35</v>
      </c>
      <c r="C18" s="60" t="s">
        <v>93</v>
      </c>
      <c r="D18" s="74">
        <v>2</v>
      </c>
      <c r="E18" s="74">
        <v>0</v>
      </c>
      <c r="F18" s="74">
        <v>2</v>
      </c>
      <c r="G18" s="91">
        <v>3</v>
      </c>
      <c r="H18" s="76" t="s">
        <v>105</v>
      </c>
      <c r="I18" s="60" t="s">
        <v>106</v>
      </c>
      <c r="J18" s="74">
        <v>2</v>
      </c>
      <c r="K18" s="74">
        <v>1</v>
      </c>
      <c r="L18" s="74">
        <v>3</v>
      </c>
      <c r="M18" s="75">
        <v>4</v>
      </c>
    </row>
    <row r="19" spans="2:13" ht="12.75">
      <c r="B19" s="61" t="s">
        <v>36</v>
      </c>
      <c r="C19" s="60" t="s">
        <v>95</v>
      </c>
      <c r="D19" s="74">
        <v>2</v>
      </c>
      <c r="E19" s="74">
        <v>0</v>
      </c>
      <c r="F19" s="74">
        <v>2</v>
      </c>
      <c r="G19" s="75">
        <v>3</v>
      </c>
      <c r="H19" s="76" t="s">
        <v>18</v>
      </c>
      <c r="I19" s="60" t="s">
        <v>422</v>
      </c>
      <c r="J19" s="74">
        <v>0</v>
      </c>
      <c r="K19" s="74">
        <v>0</v>
      </c>
      <c r="L19" s="74">
        <v>0</v>
      </c>
      <c r="M19" s="75">
        <v>8</v>
      </c>
    </row>
    <row r="20" spans="2:13" ht="13.5" thickBot="1">
      <c r="B20" s="61" t="s">
        <v>37</v>
      </c>
      <c r="C20" s="60" t="s">
        <v>94</v>
      </c>
      <c r="D20" s="74">
        <v>2</v>
      </c>
      <c r="E20" s="74">
        <v>0</v>
      </c>
      <c r="F20" s="74">
        <v>2</v>
      </c>
      <c r="G20" s="75">
        <v>3</v>
      </c>
      <c r="H20" s="318" t="s">
        <v>10</v>
      </c>
      <c r="I20" s="304"/>
      <c r="J20" s="92">
        <f>SUM(J13:J19)</f>
        <v>13</v>
      </c>
      <c r="K20" s="92">
        <f>SUM(K13:K19)</f>
        <v>4</v>
      </c>
      <c r="L20" s="92">
        <f>SUM(L13:L19)</f>
        <v>17</v>
      </c>
      <c r="M20" s="93">
        <f>SUM(M13:M19)</f>
        <v>30</v>
      </c>
    </row>
    <row r="21" spans="2:13" ht="12.75">
      <c r="B21" s="94" t="s">
        <v>107</v>
      </c>
      <c r="C21" s="60" t="s">
        <v>108</v>
      </c>
      <c r="D21" s="57">
        <v>3</v>
      </c>
      <c r="E21" s="57">
        <v>0</v>
      </c>
      <c r="F21" s="57">
        <v>3</v>
      </c>
      <c r="G21" s="75">
        <v>3</v>
      </c>
      <c r="H21" s="95"/>
      <c r="I21" s="95"/>
      <c r="J21" s="96"/>
      <c r="K21" s="96"/>
      <c r="L21" s="96"/>
      <c r="M21" s="96"/>
    </row>
    <row r="22" spans="2:13" ht="13.5" thickBot="1">
      <c r="B22" s="303" t="s">
        <v>10</v>
      </c>
      <c r="C22" s="304"/>
      <c r="D22" s="97">
        <f>SUM(D13:D21)</f>
        <v>21</v>
      </c>
      <c r="E22" s="97">
        <f>SUM(E13:E21)</f>
        <v>5</v>
      </c>
      <c r="F22" s="97">
        <f>SUM(F13:F21)</f>
        <v>24</v>
      </c>
      <c r="G22" s="8">
        <f>SUM(G13:G21)</f>
        <v>30</v>
      </c>
      <c r="H22" s="95"/>
      <c r="I22" s="95"/>
      <c r="J22" s="96"/>
      <c r="K22" s="96"/>
      <c r="L22" s="96"/>
      <c r="M22" s="96"/>
    </row>
    <row r="23" spans="2:13" ht="13.5" thickBot="1">
      <c r="B23" s="171"/>
      <c r="C23" s="171"/>
      <c r="D23" s="172"/>
      <c r="E23" s="172"/>
      <c r="F23" s="172"/>
      <c r="G23" s="172"/>
      <c r="H23" s="171"/>
      <c r="I23" s="171"/>
      <c r="J23" s="171"/>
      <c r="K23" s="171"/>
      <c r="L23" s="171"/>
      <c r="M23" s="171"/>
    </row>
    <row r="24" spans="2:13" ht="13.5" thickBot="1">
      <c r="B24" s="340" t="s">
        <v>11</v>
      </c>
      <c r="C24" s="312"/>
      <c r="D24" s="312"/>
      <c r="E24" s="312"/>
      <c r="F24" s="312"/>
      <c r="G24" s="173"/>
      <c r="H24" s="340" t="s">
        <v>12</v>
      </c>
      <c r="I24" s="312"/>
      <c r="J24" s="312"/>
      <c r="K24" s="312"/>
      <c r="L24" s="312"/>
      <c r="M24" s="174"/>
    </row>
    <row r="25" spans="2:13" ht="13.5" thickBot="1">
      <c r="B25" s="307" t="s">
        <v>3</v>
      </c>
      <c r="C25" s="309" t="s">
        <v>4</v>
      </c>
      <c r="D25" s="311" t="s">
        <v>5</v>
      </c>
      <c r="E25" s="312"/>
      <c r="F25" s="309" t="s">
        <v>6</v>
      </c>
      <c r="G25" s="313" t="s">
        <v>7</v>
      </c>
      <c r="H25" s="315" t="s">
        <v>3</v>
      </c>
      <c r="I25" s="309" t="s">
        <v>4</v>
      </c>
      <c r="J25" s="311" t="s">
        <v>5</v>
      </c>
      <c r="K25" s="312"/>
      <c r="L25" s="309" t="s">
        <v>6</v>
      </c>
      <c r="M25" s="313" t="s">
        <v>7</v>
      </c>
    </row>
    <row r="26" spans="2:13" ht="13.5" thickBot="1">
      <c r="B26" s="308"/>
      <c r="C26" s="310"/>
      <c r="D26" s="175" t="s">
        <v>8</v>
      </c>
      <c r="E26" s="175" t="s">
        <v>9</v>
      </c>
      <c r="F26" s="310"/>
      <c r="G26" s="314"/>
      <c r="H26" s="316"/>
      <c r="I26" s="319"/>
      <c r="J26" s="177" t="s">
        <v>8</v>
      </c>
      <c r="K26" s="177" t="s">
        <v>9</v>
      </c>
      <c r="L26" s="319"/>
      <c r="M26" s="320"/>
    </row>
    <row r="27" spans="2:13" ht="12.75">
      <c r="B27" s="178" t="s">
        <v>19</v>
      </c>
      <c r="C27" s="60" t="s">
        <v>401</v>
      </c>
      <c r="D27" s="74">
        <v>2</v>
      </c>
      <c r="E27" s="165">
        <v>0</v>
      </c>
      <c r="F27" s="74">
        <v>0</v>
      </c>
      <c r="G27" s="166">
        <v>3</v>
      </c>
      <c r="H27" s="76" t="s">
        <v>22</v>
      </c>
      <c r="I27" s="60" t="s">
        <v>404</v>
      </c>
      <c r="J27" s="74">
        <v>2</v>
      </c>
      <c r="K27" s="74">
        <v>0</v>
      </c>
      <c r="L27" s="74">
        <v>0</v>
      </c>
      <c r="M27" s="75">
        <v>3</v>
      </c>
    </row>
    <row r="28" spans="2:13" ht="12.75">
      <c r="B28" s="86" t="s">
        <v>20</v>
      </c>
      <c r="C28" s="87" t="s">
        <v>402</v>
      </c>
      <c r="D28" s="88">
        <v>2</v>
      </c>
      <c r="E28" s="88">
        <v>0</v>
      </c>
      <c r="F28" s="88">
        <v>0</v>
      </c>
      <c r="G28" s="89">
        <v>3</v>
      </c>
      <c r="H28" s="76" t="s">
        <v>23</v>
      </c>
      <c r="I28" s="60" t="s">
        <v>405</v>
      </c>
      <c r="J28" s="74">
        <v>2</v>
      </c>
      <c r="K28" s="74">
        <v>0</v>
      </c>
      <c r="L28" s="74">
        <v>0</v>
      </c>
      <c r="M28" s="75">
        <v>3</v>
      </c>
    </row>
    <row r="29" spans="2:13" ht="12.75">
      <c r="B29" s="61" t="s">
        <v>21</v>
      </c>
      <c r="C29" s="60" t="s">
        <v>403</v>
      </c>
      <c r="D29" s="74">
        <v>2</v>
      </c>
      <c r="E29" s="74">
        <v>0</v>
      </c>
      <c r="F29" s="74">
        <v>0</v>
      </c>
      <c r="G29" s="75">
        <v>3</v>
      </c>
      <c r="H29" s="76" t="s">
        <v>24</v>
      </c>
      <c r="I29" s="60" t="s">
        <v>406</v>
      </c>
      <c r="J29" s="74">
        <v>2</v>
      </c>
      <c r="K29" s="74">
        <v>0</v>
      </c>
      <c r="L29" s="74">
        <v>0</v>
      </c>
      <c r="M29" s="75">
        <v>3</v>
      </c>
    </row>
    <row r="30" spans="2:13" ht="12.75">
      <c r="B30" s="55" t="s">
        <v>109</v>
      </c>
      <c r="C30" s="179" t="s">
        <v>110</v>
      </c>
      <c r="D30" s="57">
        <v>2</v>
      </c>
      <c r="E30" s="57">
        <v>1</v>
      </c>
      <c r="F30" s="57">
        <v>3</v>
      </c>
      <c r="G30" s="75">
        <v>4</v>
      </c>
      <c r="H30" s="55"/>
      <c r="I30" s="56" t="s">
        <v>367</v>
      </c>
      <c r="J30" s="57"/>
      <c r="K30" s="57"/>
      <c r="L30" s="57"/>
      <c r="M30" s="75"/>
    </row>
    <row r="31" spans="2:13" ht="12.75">
      <c r="B31" s="55" t="s">
        <v>111</v>
      </c>
      <c r="C31" s="180" t="s">
        <v>112</v>
      </c>
      <c r="D31" s="57">
        <v>2</v>
      </c>
      <c r="E31" s="57">
        <v>1</v>
      </c>
      <c r="F31" s="57">
        <v>3</v>
      </c>
      <c r="G31" s="75">
        <v>4</v>
      </c>
      <c r="H31" s="55"/>
      <c r="I31" s="56" t="s">
        <v>367</v>
      </c>
      <c r="J31" s="57"/>
      <c r="K31" s="57"/>
      <c r="L31" s="57"/>
      <c r="M31" s="75"/>
    </row>
    <row r="32" spans="2:13" ht="12.75">
      <c r="B32" s="55" t="s">
        <v>113</v>
      </c>
      <c r="C32" s="180" t="s">
        <v>114</v>
      </c>
      <c r="D32" s="57">
        <v>2</v>
      </c>
      <c r="E32" s="57">
        <v>1</v>
      </c>
      <c r="F32" s="57">
        <v>3</v>
      </c>
      <c r="G32" s="75">
        <v>4</v>
      </c>
      <c r="H32" s="55"/>
      <c r="I32" s="56" t="s">
        <v>367</v>
      </c>
      <c r="J32" s="57"/>
      <c r="K32" s="57"/>
      <c r="L32" s="57"/>
      <c r="M32" s="75"/>
    </row>
    <row r="33" spans="2:13" ht="12.75">
      <c r="B33" s="55"/>
      <c r="C33" s="56" t="s">
        <v>367</v>
      </c>
      <c r="D33" s="57"/>
      <c r="E33" s="57"/>
      <c r="F33" s="57"/>
      <c r="G33" s="75"/>
      <c r="H33" s="55"/>
      <c r="I33" s="56" t="s">
        <v>367</v>
      </c>
      <c r="J33" s="57"/>
      <c r="K33" s="57"/>
      <c r="L33" s="57"/>
      <c r="M33" s="75"/>
    </row>
    <row r="34" spans="2:13" ht="12.75">
      <c r="B34" s="55"/>
      <c r="C34" s="56" t="s">
        <v>367</v>
      </c>
      <c r="D34" s="57"/>
      <c r="E34" s="57"/>
      <c r="F34" s="57"/>
      <c r="G34" s="75"/>
      <c r="H34" s="55"/>
      <c r="I34" s="56" t="s">
        <v>367</v>
      </c>
      <c r="J34" s="57"/>
      <c r="K34" s="57"/>
      <c r="L34" s="57"/>
      <c r="M34" s="75"/>
    </row>
    <row r="35" spans="2:13" ht="12.75">
      <c r="B35" s="55"/>
      <c r="C35" s="60" t="s">
        <v>367</v>
      </c>
      <c r="D35" s="74"/>
      <c r="E35" s="74"/>
      <c r="F35" s="74"/>
      <c r="G35" s="75"/>
      <c r="H35" s="55"/>
      <c r="I35" s="56" t="s">
        <v>367</v>
      </c>
      <c r="J35" s="57"/>
      <c r="K35" s="57"/>
      <c r="L35" s="57"/>
      <c r="M35" s="75"/>
    </row>
    <row r="36" spans="2:13" ht="12.75">
      <c r="B36" s="61"/>
      <c r="C36" s="181"/>
      <c r="D36" s="181"/>
      <c r="E36" s="181"/>
      <c r="F36" s="181"/>
      <c r="G36" s="73"/>
      <c r="H36" s="76"/>
      <c r="I36" s="56" t="s">
        <v>367</v>
      </c>
      <c r="J36" s="57"/>
      <c r="K36" s="57"/>
      <c r="L36" s="57"/>
      <c r="M36" s="75"/>
    </row>
    <row r="37" spans="2:13" ht="13.5" thickBot="1">
      <c r="B37" s="368" t="s">
        <v>10</v>
      </c>
      <c r="C37" s="369"/>
      <c r="D37" s="182">
        <f>SUM(D27:D35)</f>
        <v>12</v>
      </c>
      <c r="E37" s="182">
        <f>SUM(E27:E35)</f>
        <v>3</v>
      </c>
      <c r="F37" s="182">
        <f>SUM(F27:F35)</f>
        <v>9</v>
      </c>
      <c r="G37" s="183">
        <f>SUM(G27:G35)</f>
        <v>21</v>
      </c>
      <c r="H37" s="318" t="s">
        <v>10</v>
      </c>
      <c r="I37" s="370"/>
      <c r="J37" s="97">
        <f>SUM(J27:J29)</f>
        <v>6</v>
      </c>
      <c r="K37" s="97">
        <f>SUM(K27:K29)</f>
        <v>0</v>
      </c>
      <c r="L37" s="97">
        <f>SUM(L27:L29)</f>
        <v>0</v>
      </c>
      <c r="M37" s="8">
        <f>SUM(M27:M29)</f>
        <v>9</v>
      </c>
    </row>
    <row r="38" spans="2:13" ht="13.5" thickBot="1">
      <c r="B38" s="340" t="s">
        <v>43</v>
      </c>
      <c r="C38" s="312"/>
      <c r="D38" s="312"/>
      <c r="E38" s="312"/>
      <c r="F38" s="312"/>
      <c r="G38" s="360"/>
      <c r="H38" s="361" t="s">
        <v>44</v>
      </c>
      <c r="I38" s="362"/>
      <c r="J38" s="362"/>
      <c r="K38" s="362"/>
      <c r="L38" s="362"/>
      <c r="M38" s="363"/>
    </row>
    <row r="39" spans="2:13" ht="12.75">
      <c r="B39" s="184"/>
      <c r="C39" s="95"/>
      <c r="D39" s="184"/>
      <c r="E39" s="184"/>
      <c r="F39" s="184"/>
      <c r="G39" s="184"/>
      <c r="H39" s="185"/>
      <c r="I39" s="185"/>
      <c r="J39" s="185"/>
      <c r="K39" s="185"/>
      <c r="L39" s="185"/>
      <c r="M39" s="185"/>
    </row>
    <row r="40" spans="2:13" ht="13.5" thickBot="1">
      <c r="B40" s="184"/>
      <c r="C40" s="95"/>
      <c r="D40" s="184"/>
      <c r="E40" s="184"/>
      <c r="F40" s="184"/>
      <c r="G40" s="184"/>
      <c r="H40" s="185"/>
      <c r="I40" s="185"/>
      <c r="J40" s="185"/>
      <c r="K40" s="185"/>
      <c r="L40" s="185"/>
      <c r="M40" s="185"/>
    </row>
    <row r="41" spans="2:13" ht="13.5" thickBot="1">
      <c r="B41" s="361" t="s">
        <v>13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2:13" ht="13.5" thickBot="1">
      <c r="B42" s="364" t="s">
        <v>25</v>
      </c>
      <c r="C42" s="364"/>
      <c r="D42" s="364"/>
      <c r="E42" s="364"/>
      <c r="F42" s="364"/>
      <c r="G42" s="365"/>
      <c r="H42" s="366" t="s">
        <v>26</v>
      </c>
      <c r="I42" s="305"/>
      <c r="J42" s="305"/>
      <c r="K42" s="305"/>
      <c r="L42" s="305"/>
      <c r="M42" s="367"/>
    </row>
    <row r="43" spans="2:13" ht="13.5" thickBot="1">
      <c r="B43" s="355" t="s">
        <v>3</v>
      </c>
      <c r="C43" s="357" t="s">
        <v>4</v>
      </c>
      <c r="D43" s="307" t="s">
        <v>5</v>
      </c>
      <c r="E43" s="313"/>
      <c r="F43" s="359" t="s">
        <v>6</v>
      </c>
      <c r="G43" s="351" t="s">
        <v>7</v>
      </c>
      <c r="H43" s="349" t="s">
        <v>3</v>
      </c>
      <c r="I43" s="351" t="s">
        <v>4</v>
      </c>
      <c r="J43" s="353" t="s">
        <v>5</v>
      </c>
      <c r="K43" s="354"/>
      <c r="L43" s="351" t="s">
        <v>6</v>
      </c>
      <c r="M43" s="349" t="s">
        <v>7</v>
      </c>
    </row>
    <row r="44" spans="2:13" ht="13.5" thickBot="1">
      <c r="B44" s="356"/>
      <c r="C44" s="358"/>
      <c r="D44" s="187" t="s">
        <v>8</v>
      </c>
      <c r="E44" s="187" t="s">
        <v>9</v>
      </c>
      <c r="F44" s="318"/>
      <c r="G44" s="352"/>
      <c r="H44" s="350"/>
      <c r="I44" s="352"/>
      <c r="J44" s="187" t="s">
        <v>8</v>
      </c>
      <c r="K44" s="187" t="s">
        <v>9</v>
      </c>
      <c r="L44" s="352"/>
      <c r="M44" s="350"/>
    </row>
    <row r="45" spans="2:13" ht="12.75">
      <c r="B45" s="188" t="s">
        <v>45</v>
      </c>
      <c r="C45" s="114" t="s">
        <v>115</v>
      </c>
      <c r="D45" s="112">
        <v>2</v>
      </c>
      <c r="E45" s="112">
        <v>0</v>
      </c>
      <c r="F45" s="112">
        <v>2</v>
      </c>
      <c r="G45" s="189">
        <v>3</v>
      </c>
      <c r="H45" s="188" t="s">
        <v>66</v>
      </c>
      <c r="I45" s="114" t="s">
        <v>393</v>
      </c>
      <c r="J45" s="112">
        <v>3</v>
      </c>
      <c r="K45" s="112">
        <v>0</v>
      </c>
      <c r="L45" s="112">
        <v>3</v>
      </c>
      <c r="M45" s="113">
        <v>3</v>
      </c>
    </row>
    <row r="46" spans="2:13" ht="12.75">
      <c r="B46" s="98" t="s">
        <v>46</v>
      </c>
      <c r="C46" s="99" t="s">
        <v>53</v>
      </c>
      <c r="D46" s="100">
        <v>2</v>
      </c>
      <c r="E46" s="100">
        <v>0</v>
      </c>
      <c r="F46" s="100">
        <v>2</v>
      </c>
      <c r="G46" s="101">
        <v>3</v>
      </c>
      <c r="H46" s="98" t="s">
        <v>57</v>
      </c>
      <c r="I46" s="99" t="s">
        <v>29</v>
      </c>
      <c r="J46" s="100">
        <v>3</v>
      </c>
      <c r="K46" s="100">
        <v>0</v>
      </c>
      <c r="L46" s="100">
        <v>3</v>
      </c>
      <c r="M46" s="102">
        <v>3</v>
      </c>
    </row>
    <row r="47" spans="2:13" ht="12.75">
      <c r="B47" s="98" t="s">
        <v>47</v>
      </c>
      <c r="C47" s="99" t="s">
        <v>398</v>
      </c>
      <c r="D47" s="100">
        <v>2</v>
      </c>
      <c r="E47" s="100">
        <v>0</v>
      </c>
      <c r="F47" s="100">
        <v>2</v>
      </c>
      <c r="G47" s="101">
        <v>3</v>
      </c>
      <c r="H47" s="98" t="s">
        <v>58</v>
      </c>
      <c r="I47" s="99" t="s">
        <v>394</v>
      </c>
      <c r="J47" s="100">
        <v>3</v>
      </c>
      <c r="K47" s="100">
        <v>0</v>
      </c>
      <c r="L47" s="100">
        <v>3</v>
      </c>
      <c r="M47" s="102">
        <v>3</v>
      </c>
    </row>
    <row r="48" spans="2:13" ht="12.75">
      <c r="B48" s="98" t="s">
        <v>48</v>
      </c>
      <c r="C48" s="103" t="s">
        <v>54</v>
      </c>
      <c r="D48" s="100">
        <v>2</v>
      </c>
      <c r="E48" s="100">
        <v>1</v>
      </c>
      <c r="F48" s="100">
        <v>3</v>
      </c>
      <c r="G48" s="101">
        <v>3</v>
      </c>
      <c r="H48" s="98" t="s">
        <v>59</v>
      </c>
      <c r="I48" s="99" t="s">
        <v>67</v>
      </c>
      <c r="J48" s="100">
        <v>3</v>
      </c>
      <c r="K48" s="100">
        <v>0</v>
      </c>
      <c r="L48" s="100">
        <v>3</v>
      </c>
      <c r="M48" s="102">
        <v>3</v>
      </c>
    </row>
    <row r="49" spans="2:13" ht="12.75">
      <c r="B49" s="98" t="s">
        <v>49</v>
      </c>
      <c r="C49" s="103" t="s">
        <v>399</v>
      </c>
      <c r="D49" s="100">
        <v>3</v>
      </c>
      <c r="E49" s="100">
        <v>0</v>
      </c>
      <c r="F49" s="100">
        <v>3</v>
      </c>
      <c r="G49" s="101">
        <v>3</v>
      </c>
      <c r="H49" s="98" t="s">
        <v>60</v>
      </c>
      <c r="I49" s="99" t="s">
        <v>98</v>
      </c>
      <c r="J49" s="100">
        <v>3</v>
      </c>
      <c r="K49" s="100">
        <v>0</v>
      </c>
      <c r="L49" s="100">
        <v>3</v>
      </c>
      <c r="M49" s="102">
        <v>3</v>
      </c>
    </row>
    <row r="50" spans="2:13" ht="12.75">
      <c r="B50" s="98" t="s">
        <v>50</v>
      </c>
      <c r="C50" s="99" t="s">
        <v>395</v>
      </c>
      <c r="D50" s="100">
        <v>2</v>
      </c>
      <c r="E50" s="100">
        <v>0</v>
      </c>
      <c r="F50" s="100">
        <v>2</v>
      </c>
      <c r="G50" s="101">
        <v>3</v>
      </c>
      <c r="H50" s="98" t="s">
        <v>61</v>
      </c>
      <c r="I50" s="99" t="s">
        <v>400</v>
      </c>
      <c r="J50" s="100">
        <v>2</v>
      </c>
      <c r="K50" s="100">
        <v>0</v>
      </c>
      <c r="L50" s="100">
        <v>2</v>
      </c>
      <c r="M50" s="102">
        <v>3</v>
      </c>
    </row>
    <row r="51" spans="2:13" ht="12.75">
      <c r="B51" s="98" t="s">
        <v>51</v>
      </c>
      <c r="C51" s="99" t="s">
        <v>55</v>
      </c>
      <c r="D51" s="100">
        <v>2</v>
      </c>
      <c r="E51" s="100">
        <v>1</v>
      </c>
      <c r="F51" s="100">
        <v>3</v>
      </c>
      <c r="G51" s="101">
        <v>3</v>
      </c>
      <c r="H51" s="98" t="s">
        <v>62</v>
      </c>
      <c r="I51" s="99" t="s">
        <v>68</v>
      </c>
      <c r="J51" s="100">
        <v>2</v>
      </c>
      <c r="K51" s="100">
        <v>1</v>
      </c>
      <c r="L51" s="100">
        <v>3</v>
      </c>
      <c r="M51" s="102">
        <v>3</v>
      </c>
    </row>
    <row r="52" spans="1:13" ht="12.75">
      <c r="A52" s="12"/>
      <c r="B52" s="98" t="s">
        <v>52</v>
      </c>
      <c r="C52" s="99" t="s">
        <v>91</v>
      </c>
      <c r="D52" s="100">
        <v>2</v>
      </c>
      <c r="E52" s="100">
        <v>1</v>
      </c>
      <c r="F52" s="100">
        <v>3</v>
      </c>
      <c r="G52" s="101">
        <v>3</v>
      </c>
      <c r="H52" s="98" t="s">
        <v>63</v>
      </c>
      <c r="I52" s="99" t="s">
        <v>69</v>
      </c>
      <c r="J52" s="100">
        <v>2</v>
      </c>
      <c r="K52" s="100">
        <v>1</v>
      </c>
      <c r="L52" s="100">
        <v>3</v>
      </c>
      <c r="M52" s="102">
        <v>3</v>
      </c>
    </row>
    <row r="53" spans="2:13" ht="12.75">
      <c r="B53" s="98" t="s">
        <v>82</v>
      </c>
      <c r="C53" s="99" t="s">
        <v>397</v>
      </c>
      <c r="D53" s="100">
        <v>3</v>
      </c>
      <c r="E53" s="100">
        <v>0</v>
      </c>
      <c r="F53" s="100">
        <v>3</v>
      </c>
      <c r="G53" s="101">
        <v>3</v>
      </c>
      <c r="H53" s="98" t="s">
        <v>64</v>
      </c>
      <c r="I53" s="99" t="s">
        <v>370</v>
      </c>
      <c r="J53" s="100">
        <v>2</v>
      </c>
      <c r="K53" s="100">
        <v>0</v>
      </c>
      <c r="L53" s="100">
        <v>2</v>
      </c>
      <c r="M53" s="102">
        <v>3</v>
      </c>
    </row>
    <row r="54" spans="2:13" ht="13.5" thickBot="1">
      <c r="B54" s="104" t="s">
        <v>116</v>
      </c>
      <c r="C54" s="190" t="s">
        <v>117</v>
      </c>
      <c r="D54" s="106">
        <v>2</v>
      </c>
      <c r="E54" s="106">
        <v>1</v>
      </c>
      <c r="F54" s="106">
        <v>3</v>
      </c>
      <c r="G54" s="107">
        <v>3</v>
      </c>
      <c r="H54" s="98" t="s">
        <v>118</v>
      </c>
      <c r="I54" s="99" t="s">
        <v>119</v>
      </c>
      <c r="J54" s="100">
        <v>2</v>
      </c>
      <c r="K54" s="100">
        <v>1</v>
      </c>
      <c r="L54" s="100">
        <v>3</v>
      </c>
      <c r="M54" s="102">
        <v>3</v>
      </c>
    </row>
    <row r="55" spans="2:13" ht="13.5" thickBot="1">
      <c r="B55" s="324" t="s">
        <v>56</v>
      </c>
      <c r="C55" s="325"/>
      <c r="D55" s="325"/>
      <c r="E55" s="325"/>
      <c r="F55" s="325"/>
      <c r="G55" s="326"/>
      <c r="H55" s="167" t="s">
        <v>27</v>
      </c>
      <c r="I55" s="168" t="s">
        <v>28</v>
      </c>
      <c r="J55" s="169">
        <v>0</v>
      </c>
      <c r="K55" s="169">
        <v>40</v>
      </c>
      <c r="L55" s="169">
        <v>20</v>
      </c>
      <c r="M55" s="170">
        <v>21</v>
      </c>
    </row>
    <row r="56" spans="2:13" ht="13.5" thickBot="1">
      <c r="B56" s="191"/>
      <c r="C56" s="192"/>
      <c r="D56" s="192"/>
      <c r="E56" s="109"/>
      <c r="F56" s="109"/>
      <c r="G56" s="109"/>
      <c r="H56" s="324" t="s">
        <v>65</v>
      </c>
      <c r="I56" s="325"/>
      <c r="J56" s="325"/>
      <c r="K56" s="325"/>
      <c r="L56" s="325"/>
      <c r="M56" s="326"/>
    </row>
    <row r="57" spans="2:13" ht="12.75">
      <c r="B57" s="192"/>
      <c r="C57" s="191"/>
      <c r="D57" s="192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2:13" ht="12.75">
      <c r="B58" s="109"/>
      <c r="C58" s="193"/>
      <c r="D58" s="193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2:13" ht="12.75">
      <c r="B59" s="109"/>
      <c r="C59" s="193"/>
      <c r="D59" s="193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2:13" ht="12.75">
      <c r="B60" s="109"/>
      <c r="C60" s="193"/>
      <c r="D60" s="193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2:13" ht="12.75">
      <c r="B61" s="109"/>
      <c r="C61" s="193"/>
      <c r="D61" s="194"/>
      <c r="E61" s="109"/>
      <c r="F61" s="109"/>
      <c r="G61" s="109"/>
      <c r="H61" s="109"/>
      <c r="I61" s="109"/>
      <c r="J61" s="109"/>
      <c r="K61" s="109"/>
      <c r="L61" s="109"/>
      <c r="M61" s="109"/>
    </row>
  </sheetData>
  <mergeCells count="51">
    <mergeCell ref="H56:M56"/>
    <mergeCell ref="B1:M1"/>
    <mergeCell ref="B2:B7"/>
    <mergeCell ref="C2:M3"/>
    <mergeCell ref="C4:M7"/>
    <mergeCell ref="B8:M8"/>
    <mergeCell ref="B9:M9"/>
    <mergeCell ref="B10:F10"/>
    <mergeCell ref="H10:L10"/>
    <mergeCell ref="B11:B12"/>
    <mergeCell ref="B22:C22"/>
    <mergeCell ref="B24:F24"/>
    <mergeCell ref="H24:L24"/>
    <mergeCell ref="C11:C12"/>
    <mergeCell ref="D11:E11"/>
    <mergeCell ref="F11:F12"/>
    <mergeCell ref="G11:G12"/>
    <mergeCell ref="H11:H12"/>
    <mergeCell ref="I11:I12"/>
    <mergeCell ref="J11:K11"/>
    <mergeCell ref="L11:L12"/>
    <mergeCell ref="M11:M12"/>
    <mergeCell ref="H20:I20"/>
    <mergeCell ref="I25:I26"/>
    <mergeCell ref="J25:K25"/>
    <mergeCell ref="L25:L26"/>
    <mergeCell ref="M25:M26"/>
    <mergeCell ref="B37:C37"/>
    <mergeCell ref="H37:I37"/>
    <mergeCell ref="B25:B26"/>
    <mergeCell ref="C25:C26"/>
    <mergeCell ref="D25:E25"/>
    <mergeCell ref="F25:F26"/>
    <mergeCell ref="G25:G26"/>
    <mergeCell ref="H25:H26"/>
    <mergeCell ref="B38:G38"/>
    <mergeCell ref="H38:M38"/>
    <mergeCell ref="B41:M41"/>
    <mergeCell ref="B42:G42"/>
    <mergeCell ref="H42:M42"/>
    <mergeCell ref="M43:M44"/>
    <mergeCell ref="B43:B44"/>
    <mergeCell ref="C43:C44"/>
    <mergeCell ref="D43:E43"/>
    <mergeCell ref="F43:F44"/>
    <mergeCell ref="G43:G44"/>
    <mergeCell ref="B55:G55"/>
    <mergeCell ref="H43:H44"/>
    <mergeCell ref="I43:I44"/>
    <mergeCell ref="J43:K43"/>
    <mergeCell ref="L43:L4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zoomScale="80" zoomScaleNormal="80" workbookViewId="0" topLeftCell="A1">
      <selection activeCell="A7" sqref="A7"/>
    </sheetView>
  </sheetViews>
  <sheetFormatPr defaultColWidth="9.140625" defaultRowHeight="12.75"/>
  <cols>
    <col min="2" max="2" width="9.7109375" style="0" customWidth="1"/>
    <col min="3" max="3" width="48.28125" style="0" customWidth="1"/>
    <col min="4" max="4" width="7.00390625" style="0" customWidth="1"/>
    <col min="5" max="5" width="6.7109375" style="0" customWidth="1"/>
    <col min="6" max="6" width="7.421875" style="0" bestFit="1" customWidth="1"/>
    <col min="7" max="7" width="8.7109375" style="0" customWidth="1"/>
    <col min="8" max="8" width="8.7109375" style="0" bestFit="1" customWidth="1"/>
    <col min="9" max="9" width="43.28125" style="0" bestFit="1" customWidth="1"/>
    <col min="10" max="10" width="7.140625" style="0" customWidth="1"/>
    <col min="11" max="11" width="6.8515625" style="0" customWidth="1"/>
    <col min="12" max="12" width="7.421875" style="0" bestFit="1" customWidth="1"/>
    <col min="13" max="13" width="8.7109375" style="0" customWidth="1"/>
  </cols>
  <sheetData>
    <row r="1" spans="2:13" ht="13.5" thickBo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2:13" ht="12.75" customHeight="1">
      <c r="B2" s="328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12.75" customHeight="1">
      <c r="B3" s="3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12.75" customHeight="1">
      <c r="B4" s="329"/>
      <c r="C4" s="333" t="s">
        <v>92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</row>
    <row r="5" spans="2:13" ht="12.75" customHeight="1">
      <c r="B5" s="3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</row>
    <row r="6" spans="2:13" ht="12.75" customHeight="1">
      <c r="B6" s="3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3.5" customHeight="1" thickBot="1">
      <c r="B7" s="33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2:13" ht="13.5" customHeight="1" thickBot="1">
      <c r="B8" s="337" t="s">
        <v>15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2:13" ht="13.5" customHeight="1" thickBot="1">
      <c r="B9" s="337" t="s">
        <v>120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</row>
    <row r="10" spans="2:13" ht="13.5" customHeight="1" thickBot="1">
      <c r="B10" s="297" t="s">
        <v>1</v>
      </c>
      <c r="C10" s="298"/>
      <c r="D10" s="298"/>
      <c r="E10" s="298"/>
      <c r="F10" s="298"/>
      <c r="G10" s="1"/>
      <c r="H10" s="297" t="s">
        <v>2</v>
      </c>
      <c r="I10" s="298"/>
      <c r="J10" s="298"/>
      <c r="K10" s="298"/>
      <c r="L10" s="298"/>
      <c r="M10" s="2"/>
    </row>
    <row r="11" spans="2:13" ht="13.5" customHeight="1" thickBot="1">
      <c r="B11" s="291" t="s">
        <v>3</v>
      </c>
      <c r="C11" s="322" t="s">
        <v>4</v>
      </c>
      <c r="D11" s="341" t="s">
        <v>5</v>
      </c>
      <c r="E11" s="371"/>
      <c r="F11" s="322" t="s">
        <v>6</v>
      </c>
      <c r="G11" s="292" t="s">
        <v>7</v>
      </c>
      <c r="H11" s="291" t="s">
        <v>3</v>
      </c>
      <c r="I11" s="322" t="s">
        <v>4</v>
      </c>
      <c r="J11" s="289" t="s">
        <v>5</v>
      </c>
      <c r="K11" s="372"/>
      <c r="L11" s="322" t="s">
        <v>6</v>
      </c>
      <c r="M11" s="292" t="s">
        <v>7</v>
      </c>
    </row>
    <row r="12" spans="2:13" ht="13.5" thickBot="1">
      <c r="B12" s="321"/>
      <c r="C12" s="323"/>
      <c r="D12" s="3" t="s">
        <v>8</v>
      </c>
      <c r="E12" s="3" t="s">
        <v>9</v>
      </c>
      <c r="F12" s="323"/>
      <c r="G12" s="317"/>
      <c r="H12" s="321"/>
      <c r="I12" s="323"/>
      <c r="J12" s="4" t="s">
        <v>8</v>
      </c>
      <c r="K12" s="4" t="s">
        <v>9</v>
      </c>
      <c r="L12" s="323"/>
      <c r="M12" s="317"/>
    </row>
    <row r="13" spans="2:14" ht="12.75">
      <c r="B13" s="81" t="s">
        <v>30</v>
      </c>
      <c r="C13" s="82" t="s">
        <v>16</v>
      </c>
      <c r="D13" s="83">
        <v>3</v>
      </c>
      <c r="E13" s="83">
        <v>0</v>
      </c>
      <c r="F13" s="83">
        <v>3</v>
      </c>
      <c r="G13" s="84">
        <v>3</v>
      </c>
      <c r="H13" s="108" t="s">
        <v>41</v>
      </c>
      <c r="I13" s="60" t="s">
        <v>42</v>
      </c>
      <c r="J13" s="74">
        <v>2</v>
      </c>
      <c r="K13" s="74">
        <v>1</v>
      </c>
      <c r="L13" s="74">
        <v>3</v>
      </c>
      <c r="M13" s="75">
        <v>4</v>
      </c>
      <c r="N13" s="109"/>
    </row>
    <row r="14" spans="2:14" ht="12.75">
      <c r="B14" s="86" t="s">
        <v>31</v>
      </c>
      <c r="C14" s="87" t="s">
        <v>38</v>
      </c>
      <c r="D14" s="88">
        <v>2</v>
      </c>
      <c r="E14" s="88">
        <v>2</v>
      </c>
      <c r="F14" s="88">
        <v>3</v>
      </c>
      <c r="G14" s="89">
        <v>4</v>
      </c>
      <c r="H14" s="76" t="s">
        <v>100</v>
      </c>
      <c r="I14" s="60" t="s">
        <v>365</v>
      </c>
      <c r="J14" s="74">
        <v>3</v>
      </c>
      <c r="K14" s="74">
        <v>0</v>
      </c>
      <c r="L14" s="74">
        <v>3</v>
      </c>
      <c r="M14" s="75">
        <v>3</v>
      </c>
      <c r="N14" s="109"/>
    </row>
    <row r="15" spans="2:14" ht="12.75">
      <c r="B15" s="61" t="s">
        <v>33</v>
      </c>
      <c r="C15" s="60" t="s">
        <v>366</v>
      </c>
      <c r="D15" s="74">
        <v>3</v>
      </c>
      <c r="E15" s="74">
        <v>0</v>
      </c>
      <c r="F15" s="74">
        <v>3</v>
      </c>
      <c r="G15" s="75">
        <v>4</v>
      </c>
      <c r="H15" s="108" t="s">
        <v>121</v>
      </c>
      <c r="I15" s="90" t="s">
        <v>122</v>
      </c>
      <c r="J15" s="74">
        <v>2</v>
      </c>
      <c r="K15" s="74">
        <v>1</v>
      </c>
      <c r="L15" s="74">
        <v>3</v>
      </c>
      <c r="M15" s="75">
        <v>4</v>
      </c>
      <c r="N15" s="109"/>
    </row>
    <row r="16" spans="2:14" ht="12.75">
      <c r="B16" s="61" t="s">
        <v>34</v>
      </c>
      <c r="C16" s="60" t="s">
        <v>17</v>
      </c>
      <c r="D16" s="74">
        <v>2</v>
      </c>
      <c r="E16" s="74">
        <v>1</v>
      </c>
      <c r="F16" s="74">
        <v>3</v>
      </c>
      <c r="G16" s="75">
        <v>3</v>
      </c>
      <c r="H16" s="108" t="s">
        <v>123</v>
      </c>
      <c r="I16" s="90" t="s">
        <v>124</v>
      </c>
      <c r="J16" s="74">
        <v>2</v>
      </c>
      <c r="K16" s="74">
        <v>2</v>
      </c>
      <c r="L16" s="74">
        <v>4</v>
      </c>
      <c r="M16" s="75">
        <v>4</v>
      </c>
      <c r="N16" s="109"/>
    </row>
    <row r="17" spans="2:14" ht="12.75">
      <c r="B17" s="61" t="s">
        <v>35</v>
      </c>
      <c r="C17" s="60" t="s">
        <v>93</v>
      </c>
      <c r="D17" s="74">
        <v>2</v>
      </c>
      <c r="E17" s="74">
        <v>0</v>
      </c>
      <c r="F17" s="74">
        <v>2</v>
      </c>
      <c r="G17" s="91">
        <v>3</v>
      </c>
      <c r="H17" s="108" t="s">
        <v>125</v>
      </c>
      <c r="I17" s="90" t="s">
        <v>126</v>
      </c>
      <c r="J17" s="74">
        <v>3</v>
      </c>
      <c r="K17" s="74">
        <v>0</v>
      </c>
      <c r="L17" s="74">
        <v>3</v>
      </c>
      <c r="M17" s="75">
        <v>4</v>
      </c>
      <c r="N17" s="109"/>
    </row>
    <row r="18" spans="2:14" ht="12.75">
      <c r="B18" s="61" t="s">
        <v>36</v>
      </c>
      <c r="C18" s="60" t="s">
        <v>95</v>
      </c>
      <c r="D18" s="74">
        <v>2</v>
      </c>
      <c r="E18" s="74">
        <v>0</v>
      </c>
      <c r="F18" s="74">
        <v>2</v>
      </c>
      <c r="G18" s="75">
        <v>3</v>
      </c>
      <c r="H18" s="108" t="s">
        <v>127</v>
      </c>
      <c r="I18" s="90" t="s">
        <v>128</v>
      </c>
      <c r="J18" s="74">
        <v>2</v>
      </c>
      <c r="K18" s="74">
        <v>1</v>
      </c>
      <c r="L18" s="74">
        <v>3</v>
      </c>
      <c r="M18" s="75">
        <v>3</v>
      </c>
      <c r="N18" s="109"/>
    </row>
    <row r="19" spans="2:14" ht="24.75" customHeight="1">
      <c r="B19" s="61" t="s">
        <v>37</v>
      </c>
      <c r="C19" s="60" t="s">
        <v>94</v>
      </c>
      <c r="D19" s="74">
        <v>2</v>
      </c>
      <c r="E19" s="74">
        <v>0</v>
      </c>
      <c r="F19" s="74">
        <v>2</v>
      </c>
      <c r="G19" s="75">
        <v>3</v>
      </c>
      <c r="H19" s="108" t="s">
        <v>18</v>
      </c>
      <c r="I19" s="60" t="s">
        <v>422</v>
      </c>
      <c r="J19" s="74">
        <v>0</v>
      </c>
      <c r="K19" s="74">
        <v>0</v>
      </c>
      <c r="L19" s="74">
        <v>0</v>
      </c>
      <c r="M19" s="75">
        <v>8</v>
      </c>
      <c r="N19" s="109"/>
    </row>
    <row r="20" spans="2:14" ht="13.5" thickBot="1">
      <c r="B20" s="94" t="s">
        <v>107</v>
      </c>
      <c r="C20" s="60" t="s">
        <v>129</v>
      </c>
      <c r="D20" s="57">
        <v>3</v>
      </c>
      <c r="E20" s="57">
        <v>0</v>
      </c>
      <c r="F20" s="57">
        <v>3</v>
      </c>
      <c r="G20" s="75">
        <v>3</v>
      </c>
      <c r="H20" s="303" t="s">
        <v>10</v>
      </c>
      <c r="I20" s="304"/>
      <c r="J20" s="92">
        <f>SUM(J13:J19)</f>
        <v>14</v>
      </c>
      <c r="K20" s="92">
        <f>SUM(K13:K19)</f>
        <v>5</v>
      </c>
      <c r="L20" s="92">
        <f>SUM(L13:L19)</f>
        <v>19</v>
      </c>
      <c r="M20" s="93">
        <f>SUM(M13:M19)</f>
        <v>30</v>
      </c>
      <c r="N20" s="109"/>
    </row>
    <row r="21" spans="2:14" ht="12.75">
      <c r="B21" s="94" t="s">
        <v>130</v>
      </c>
      <c r="C21" s="60" t="s">
        <v>131</v>
      </c>
      <c r="D21" s="57">
        <v>3</v>
      </c>
      <c r="E21" s="57">
        <v>0</v>
      </c>
      <c r="F21" s="57">
        <v>3</v>
      </c>
      <c r="G21" s="75">
        <v>4</v>
      </c>
      <c r="H21" s="95"/>
      <c r="I21" s="95"/>
      <c r="J21" s="96"/>
      <c r="K21" s="96"/>
      <c r="L21" s="96"/>
      <c r="M21" s="96"/>
      <c r="N21" s="109"/>
    </row>
    <row r="22" spans="2:14" ht="13.5" customHeight="1" thickBot="1">
      <c r="B22" s="303" t="s">
        <v>10</v>
      </c>
      <c r="C22" s="304"/>
      <c r="D22" s="97">
        <f>SUM(D13:D21)</f>
        <v>22</v>
      </c>
      <c r="E22" s="97">
        <f>SUM(E13:E21)</f>
        <v>3</v>
      </c>
      <c r="F22" s="97">
        <v>3</v>
      </c>
      <c r="G22" s="8">
        <f>SUM(G13:G21)</f>
        <v>30</v>
      </c>
      <c r="H22" s="95"/>
      <c r="I22" s="95"/>
      <c r="J22" s="96"/>
      <c r="K22" s="96"/>
      <c r="L22" s="96"/>
      <c r="M22" s="96"/>
      <c r="N22" s="109"/>
    </row>
    <row r="23" spans="2:14" ht="13.5" thickBot="1">
      <c r="B23" s="171"/>
      <c r="C23" s="171"/>
      <c r="D23" s="172"/>
      <c r="E23" s="172"/>
      <c r="F23" s="172"/>
      <c r="G23" s="172"/>
      <c r="H23" s="171"/>
      <c r="I23" s="171"/>
      <c r="J23" s="171"/>
      <c r="K23" s="171"/>
      <c r="L23" s="171"/>
      <c r="M23" s="171"/>
      <c r="N23" s="109"/>
    </row>
    <row r="24" spans="2:14" ht="13.5" customHeight="1" thickBot="1">
      <c r="B24" s="340" t="s">
        <v>11</v>
      </c>
      <c r="C24" s="312"/>
      <c r="D24" s="312"/>
      <c r="E24" s="312"/>
      <c r="F24" s="312"/>
      <c r="G24" s="173"/>
      <c r="H24" s="340" t="s">
        <v>12</v>
      </c>
      <c r="I24" s="312"/>
      <c r="J24" s="312"/>
      <c r="K24" s="312"/>
      <c r="L24" s="312"/>
      <c r="M24" s="174"/>
      <c r="N24" s="109"/>
    </row>
    <row r="25" spans="2:14" ht="13.5" customHeight="1" thickBot="1">
      <c r="B25" s="307" t="s">
        <v>3</v>
      </c>
      <c r="C25" s="309" t="s">
        <v>4</v>
      </c>
      <c r="D25" s="311" t="s">
        <v>5</v>
      </c>
      <c r="E25" s="376"/>
      <c r="F25" s="309" t="s">
        <v>6</v>
      </c>
      <c r="G25" s="313" t="s">
        <v>7</v>
      </c>
      <c r="H25" s="307" t="s">
        <v>3</v>
      </c>
      <c r="I25" s="309" t="s">
        <v>4</v>
      </c>
      <c r="J25" s="311" t="s">
        <v>5</v>
      </c>
      <c r="K25" s="376"/>
      <c r="L25" s="309" t="s">
        <v>6</v>
      </c>
      <c r="M25" s="313" t="s">
        <v>7</v>
      </c>
      <c r="N25" s="109"/>
    </row>
    <row r="26" spans="2:14" ht="13.5" thickBot="1">
      <c r="B26" s="377"/>
      <c r="C26" s="373"/>
      <c r="D26" s="175" t="s">
        <v>8</v>
      </c>
      <c r="E26" s="175" t="s">
        <v>9</v>
      </c>
      <c r="F26" s="373"/>
      <c r="G26" s="374"/>
      <c r="H26" s="375"/>
      <c r="I26" s="319"/>
      <c r="J26" s="177" t="s">
        <v>8</v>
      </c>
      <c r="K26" s="177" t="s">
        <v>9</v>
      </c>
      <c r="L26" s="319"/>
      <c r="M26" s="320"/>
      <c r="N26" s="109"/>
    </row>
    <row r="27" spans="2:14" ht="12.75">
      <c r="B27" s="61" t="s">
        <v>19</v>
      </c>
      <c r="C27" s="164" t="s">
        <v>401</v>
      </c>
      <c r="D27" s="74">
        <v>2</v>
      </c>
      <c r="E27" s="165">
        <v>0</v>
      </c>
      <c r="F27" s="74">
        <v>0</v>
      </c>
      <c r="G27" s="166">
        <v>3</v>
      </c>
      <c r="H27" s="76" t="s">
        <v>22</v>
      </c>
      <c r="I27" s="60" t="s">
        <v>404</v>
      </c>
      <c r="J27" s="74">
        <v>2</v>
      </c>
      <c r="K27" s="74">
        <v>0</v>
      </c>
      <c r="L27" s="74">
        <v>0</v>
      </c>
      <c r="M27" s="75">
        <v>3</v>
      </c>
      <c r="N27" s="109"/>
    </row>
    <row r="28" spans="2:14" ht="12.75">
      <c r="B28" s="86" t="s">
        <v>20</v>
      </c>
      <c r="C28" s="87" t="s">
        <v>402</v>
      </c>
      <c r="D28" s="88">
        <v>2</v>
      </c>
      <c r="E28" s="88">
        <v>0</v>
      </c>
      <c r="F28" s="88">
        <v>0</v>
      </c>
      <c r="G28" s="89">
        <v>3</v>
      </c>
      <c r="H28" s="76" t="s">
        <v>23</v>
      </c>
      <c r="I28" s="60" t="s">
        <v>405</v>
      </c>
      <c r="J28" s="74">
        <v>2</v>
      </c>
      <c r="K28" s="74">
        <v>0</v>
      </c>
      <c r="L28" s="74">
        <v>0</v>
      </c>
      <c r="M28" s="75">
        <v>3</v>
      </c>
      <c r="N28" s="109"/>
    </row>
    <row r="29" spans="2:14" ht="12.75">
      <c r="B29" s="55" t="s">
        <v>21</v>
      </c>
      <c r="C29" s="180" t="s">
        <v>403</v>
      </c>
      <c r="D29" s="57">
        <v>2</v>
      </c>
      <c r="E29" s="57">
        <v>0</v>
      </c>
      <c r="F29" s="57">
        <v>0</v>
      </c>
      <c r="G29" s="197">
        <v>3</v>
      </c>
      <c r="H29" s="76" t="s">
        <v>24</v>
      </c>
      <c r="I29" s="60" t="s">
        <v>406</v>
      </c>
      <c r="J29" s="74">
        <v>2</v>
      </c>
      <c r="K29" s="74">
        <v>0</v>
      </c>
      <c r="L29" s="74">
        <v>0</v>
      </c>
      <c r="M29" s="75">
        <v>3</v>
      </c>
      <c r="N29" s="109"/>
    </row>
    <row r="30" spans="2:14" ht="12.75">
      <c r="B30" s="55"/>
      <c r="C30" s="56" t="s">
        <v>367</v>
      </c>
      <c r="D30" s="57"/>
      <c r="E30" s="58"/>
      <c r="F30" s="57"/>
      <c r="G30" s="59"/>
      <c r="H30" s="55"/>
      <c r="I30" s="56" t="s">
        <v>367</v>
      </c>
      <c r="J30" s="57"/>
      <c r="K30" s="57"/>
      <c r="L30" s="57"/>
      <c r="M30" s="75"/>
      <c r="N30" s="109"/>
    </row>
    <row r="31" spans="2:14" ht="12.75">
      <c r="B31" s="55"/>
      <c r="C31" s="56" t="s">
        <v>367</v>
      </c>
      <c r="D31" s="57"/>
      <c r="E31" s="58"/>
      <c r="F31" s="57"/>
      <c r="G31" s="59"/>
      <c r="H31" s="55"/>
      <c r="I31" s="56" t="s">
        <v>367</v>
      </c>
      <c r="J31" s="57"/>
      <c r="K31" s="57"/>
      <c r="L31" s="57"/>
      <c r="M31" s="75"/>
      <c r="N31" s="109"/>
    </row>
    <row r="32" spans="2:14" ht="12.75">
      <c r="B32" s="55"/>
      <c r="C32" s="56" t="s">
        <v>367</v>
      </c>
      <c r="D32" s="57"/>
      <c r="E32" s="58"/>
      <c r="F32" s="57"/>
      <c r="G32" s="59"/>
      <c r="H32" s="55"/>
      <c r="I32" s="56" t="s">
        <v>367</v>
      </c>
      <c r="J32" s="57"/>
      <c r="K32" s="57"/>
      <c r="L32" s="57"/>
      <c r="M32" s="75"/>
      <c r="N32" s="109"/>
    </row>
    <row r="33" spans="2:14" ht="12.75">
      <c r="B33" s="55"/>
      <c r="C33" s="56" t="s">
        <v>367</v>
      </c>
      <c r="D33" s="57"/>
      <c r="E33" s="58"/>
      <c r="F33" s="57"/>
      <c r="G33" s="59"/>
      <c r="H33" s="55"/>
      <c r="I33" s="56" t="s">
        <v>367</v>
      </c>
      <c r="J33" s="57"/>
      <c r="K33" s="57"/>
      <c r="L33" s="57"/>
      <c r="M33" s="75"/>
      <c r="N33" s="109"/>
    </row>
    <row r="34" spans="2:14" ht="12.75">
      <c r="B34" s="55"/>
      <c r="C34" s="56" t="s">
        <v>367</v>
      </c>
      <c r="D34" s="57"/>
      <c r="E34" s="58"/>
      <c r="F34" s="57"/>
      <c r="G34" s="59"/>
      <c r="H34" s="55"/>
      <c r="I34" s="56" t="s">
        <v>367</v>
      </c>
      <c r="J34" s="57"/>
      <c r="K34" s="57"/>
      <c r="L34" s="57"/>
      <c r="M34" s="75"/>
      <c r="N34" s="109"/>
    </row>
    <row r="35" spans="2:14" ht="12.75">
      <c r="B35" s="55"/>
      <c r="C35" s="60" t="s">
        <v>367</v>
      </c>
      <c r="D35" s="57"/>
      <c r="E35" s="58"/>
      <c r="F35" s="57"/>
      <c r="G35" s="59"/>
      <c r="H35" s="55"/>
      <c r="I35" s="60" t="s">
        <v>367</v>
      </c>
      <c r="J35" s="57"/>
      <c r="K35" s="57"/>
      <c r="L35" s="57"/>
      <c r="M35" s="75"/>
      <c r="N35" s="109"/>
    </row>
    <row r="36" spans="2:14" ht="12.75">
      <c r="B36" s="61"/>
      <c r="C36" s="109"/>
      <c r="D36" s="57"/>
      <c r="E36" s="58"/>
      <c r="F36" s="57"/>
      <c r="G36" s="59"/>
      <c r="H36" s="61"/>
      <c r="I36" s="60" t="s">
        <v>367</v>
      </c>
      <c r="J36" s="57"/>
      <c r="K36" s="57"/>
      <c r="L36" s="57"/>
      <c r="M36" s="75"/>
      <c r="N36" s="109"/>
    </row>
    <row r="37" spans="2:14" ht="13.5" thickBot="1">
      <c r="B37" s="378" t="s">
        <v>10</v>
      </c>
      <c r="C37" s="379"/>
      <c r="D37" s="57">
        <v>6</v>
      </c>
      <c r="E37" s="58">
        <v>0</v>
      </c>
      <c r="F37" s="57">
        <v>0</v>
      </c>
      <c r="G37" s="59">
        <v>9</v>
      </c>
      <c r="H37" s="303" t="s">
        <v>10</v>
      </c>
      <c r="I37" s="304"/>
      <c r="J37" s="97">
        <f>SUM(J27:J29)</f>
        <v>6</v>
      </c>
      <c r="K37" s="97">
        <f>SUM(K27:K29)</f>
        <v>0</v>
      </c>
      <c r="L37" s="97">
        <f>SUM(L27:L29)</f>
        <v>0</v>
      </c>
      <c r="M37" s="8">
        <f>SUM(M27:M29)</f>
        <v>9</v>
      </c>
      <c r="N37" s="109"/>
    </row>
    <row r="38" spans="2:14" ht="13.5" thickBot="1">
      <c r="B38" s="340" t="s">
        <v>132</v>
      </c>
      <c r="C38" s="312"/>
      <c r="D38" s="312"/>
      <c r="E38" s="312"/>
      <c r="F38" s="312"/>
      <c r="G38" s="360"/>
      <c r="H38" s="361" t="s">
        <v>44</v>
      </c>
      <c r="I38" s="362"/>
      <c r="J38" s="362"/>
      <c r="K38" s="362"/>
      <c r="L38" s="362"/>
      <c r="M38" s="363"/>
      <c r="N38" s="109"/>
    </row>
    <row r="39" spans="2:14" ht="12.75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09"/>
    </row>
    <row r="40" spans="2:14" ht="13.5" thickBot="1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09"/>
    </row>
    <row r="41" spans="2:14" ht="13.5" thickBot="1">
      <c r="B41" s="361" t="s">
        <v>13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  <c r="N41" s="109"/>
    </row>
    <row r="42" spans="2:14" ht="13.5" thickBot="1">
      <c r="B42" s="340" t="s">
        <v>25</v>
      </c>
      <c r="C42" s="312"/>
      <c r="D42" s="312"/>
      <c r="E42" s="312"/>
      <c r="F42" s="312"/>
      <c r="G42" s="198"/>
      <c r="H42" s="340" t="s">
        <v>26</v>
      </c>
      <c r="I42" s="312"/>
      <c r="J42" s="312"/>
      <c r="K42" s="312"/>
      <c r="L42" s="312"/>
      <c r="M42" s="360"/>
      <c r="N42" s="109"/>
    </row>
    <row r="43" spans="2:14" ht="13.5" thickBot="1">
      <c r="B43" s="307" t="s">
        <v>3</v>
      </c>
      <c r="C43" s="313" t="s">
        <v>4</v>
      </c>
      <c r="D43" s="340" t="s">
        <v>5</v>
      </c>
      <c r="E43" s="360"/>
      <c r="F43" s="355" t="s">
        <v>6</v>
      </c>
      <c r="G43" s="355" t="s">
        <v>7</v>
      </c>
      <c r="H43" s="355" t="s">
        <v>3</v>
      </c>
      <c r="I43" s="355" t="s">
        <v>4</v>
      </c>
      <c r="J43" s="340" t="s">
        <v>5</v>
      </c>
      <c r="K43" s="360"/>
      <c r="L43" s="355" t="s">
        <v>6</v>
      </c>
      <c r="M43" s="355" t="s">
        <v>7</v>
      </c>
      <c r="N43" s="109"/>
    </row>
    <row r="44" spans="2:14" ht="13.5" thickBot="1">
      <c r="B44" s="375"/>
      <c r="C44" s="320"/>
      <c r="D44" s="187" t="s">
        <v>8</v>
      </c>
      <c r="E44" s="187" t="s">
        <v>9</v>
      </c>
      <c r="F44" s="356"/>
      <c r="G44" s="356"/>
      <c r="H44" s="356"/>
      <c r="I44" s="356"/>
      <c r="J44" s="187" t="s">
        <v>8</v>
      </c>
      <c r="K44" s="187" t="s">
        <v>9</v>
      </c>
      <c r="L44" s="356"/>
      <c r="M44" s="356"/>
      <c r="N44" s="109"/>
    </row>
    <row r="45" spans="1:14" ht="12.75">
      <c r="A45" s="109"/>
      <c r="B45" s="110" t="s">
        <v>46</v>
      </c>
      <c r="C45" s="111" t="s">
        <v>53</v>
      </c>
      <c r="D45" s="112">
        <v>2</v>
      </c>
      <c r="E45" s="112">
        <v>0</v>
      </c>
      <c r="F45" s="112">
        <v>2</v>
      </c>
      <c r="G45" s="113">
        <v>3</v>
      </c>
      <c r="H45" s="111" t="s">
        <v>66</v>
      </c>
      <c r="I45" s="114" t="s">
        <v>133</v>
      </c>
      <c r="J45" s="112">
        <v>3</v>
      </c>
      <c r="K45" s="112">
        <v>0</v>
      </c>
      <c r="L45" s="112">
        <v>3</v>
      </c>
      <c r="M45" s="113">
        <v>3</v>
      </c>
      <c r="N45" s="109"/>
    </row>
    <row r="46" spans="1:14" ht="12.75">
      <c r="A46" s="109"/>
      <c r="B46" s="115" t="s">
        <v>47</v>
      </c>
      <c r="C46" s="116" t="s">
        <v>368</v>
      </c>
      <c r="D46" s="100">
        <v>2</v>
      </c>
      <c r="E46" s="100">
        <v>0</v>
      </c>
      <c r="F46" s="100">
        <v>2</v>
      </c>
      <c r="G46" s="102">
        <v>3</v>
      </c>
      <c r="H46" s="116" t="s">
        <v>57</v>
      </c>
      <c r="I46" s="99" t="s">
        <v>29</v>
      </c>
      <c r="J46" s="100">
        <v>3</v>
      </c>
      <c r="K46" s="100">
        <v>0</v>
      </c>
      <c r="L46" s="100">
        <v>3</v>
      </c>
      <c r="M46" s="102">
        <v>3</v>
      </c>
      <c r="N46" s="109"/>
    </row>
    <row r="47" spans="1:14" ht="12.75">
      <c r="A47" s="109"/>
      <c r="B47" s="115" t="s">
        <v>49</v>
      </c>
      <c r="C47" s="117" t="s">
        <v>369</v>
      </c>
      <c r="D47" s="100">
        <v>3</v>
      </c>
      <c r="E47" s="100">
        <v>0</v>
      </c>
      <c r="F47" s="100">
        <v>3</v>
      </c>
      <c r="G47" s="102">
        <v>3</v>
      </c>
      <c r="H47" s="98" t="s">
        <v>60</v>
      </c>
      <c r="I47" s="99" t="s">
        <v>98</v>
      </c>
      <c r="J47" s="100">
        <v>3</v>
      </c>
      <c r="K47" s="100">
        <v>0</v>
      </c>
      <c r="L47" s="100">
        <v>3</v>
      </c>
      <c r="M47" s="102">
        <v>3</v>
      </c>
      <c r="N47" s="109"/>
    </row>
    <row r="48" spans="1:14" ht="12.75">
      <c r="A48" s="109"/>
      <c r="B48" s="115" t="s">
        <v>134</v>
      </c>
      <c r="C48" s="116" t="s">
        <v>135</v>
      </c>
      <c r="D48" s="100">
        <v>2</v>
      </c>
      <c r="E48" s="100">
        <v>2</v>
      </c>
      <c r="F48" s="100">
        <v>3</v>
      </c>
      <c r="G48" s="102">
        <v>4</v>
      </c>
      <c r="H48" s="116" t="s">
        <v>63</v>
      </c>
      <c r="I48" s="99" t="s">
        <v>69</v>
      </c>
      <c r="J48" s="100">
        <v>2</v>
      </c>
      <c r="K48" s="100">
        <v>1</v>
      </c>
      <c r="L48" s="100">
        <v>3</v>
      </c>
      <c r="M48" s="102">
        <v>3</v>
      </c>
      <c r="N48" s="109"/>
    </row>
    <row r="49" spans="1:14" ht="12.75">
      <c r="A49" s="109"/>
      <c r="B49" s="115" t="s">
        <v>136</v>
      </c>
      <c r="C49" s="116" t="s">
        <v>137</v>
      </c>
      <c r="D49" s="100">
        <v>3</v>
      </c>
      <c r="E49" s="100">
        <v>0</v>
      </c>
      <c r="F49" s="100">
        <v>3</v>
      </c>
      <c r="G49" s="102">
        <v>3</v>
      </c>
      <c r="H49" s="98" t="s">
        <v>64</v>
      </c>
      <c r="I49" s="99" t="s">
        <v>370</v>
      </c>
      <c r="J49" s="100">
        <v>2</v>
      </c>
      <c r="K49" s="100">
        <v>0</v>
      </c>
      <c r="L49" s="100">
        <v>2</v>
      </c>
      <c r="M49" s="102">
        <v>3</v>
      </c>
      <c r="N49" s="109"/>
    </row>
    <row r="50" spans="1:14" ht="12.75">
      <c r="A50" s="109"/>
      <c r="B50" s="115" t="s">
        <v>138</v>
      </c>
      <c r="C50" s="116" t="s">
        <v>139</v>
      </c>
      <c r="D50" s="100">
        <v>2</v>
      </c>
      <c r="E50" s="100">
        <v>1</v>
      </c>
      <c r="F50" s="100">
        <v>3</v>
      </c>
      <c r="G50" s="102">
        <v>3</v>
      </c>
      <c r="H50" s="116" t="s">
        <v>140</v>
      </c>
      <c r="I50" s="99" t="s">
        <v>141</v>
      </c>
      <c r="J50" s="100">
        <v>2</v>
      </c>
      <c r="K50" s="100">
        <v>1</v>
      </c>
      <c r="L50" s="100">
        <v>3</v>
      </c>
      <c r="M50" s="102">
        <v>3</v>
      </c>
      <c r="N50" s="109"/>
    </row>
    <row r="51" spans="1:14" ht="12.75">
      <c r="A51" s="109"/>
      <c r="B51" s="115" t="s">
        <v>142</v>
      </c>
      <c r="C51" s="117" t="s">
        <v>143</v>
      </c>
      <c r="D51" s="100">
        <v>2</v>
      </c>
      <c r="E51" s="100">
        <v>0</v>
      </c>
      <c r="F51" s="100">
        <v>2</v>
      </c>
      <c r="G51" s="102">
        <v>4</v>
      </c>
      <c r="H51" s="116" t="s">
        <v>144</v>
      </c>
      <c r="I51" s="99" t="s">
        <v>145</v>
      </c>
      <c r="J51" s="100">
        <v>2</v>
      </c>
      <c r="K51" s="100">
        <v>1</v>
      </c>
      <c r="L51" s="100">
        <v>3</v>
      </c>
      <c r="M51" s="102">
        <v>3</v>
      </c>
      <c r="N51" s="109"/>
    </row>
    <row r="52" spans="1:14" ht="12.75">
      <c r="A52" s="109"/>
      <c r="B52" s="118" t="s">
        <v>146</v>
      </c>
      <c r="C52" s="119" t="s">
        <v>147</v>
      </c>
      <c r="D52" s="120">
        <v>2</v>
      </c>
      <c r="E52" s="106">
        <v>1</v>
      </c>
      <c r="F52" s="106">
        <v>3</v>
      </c>
      <c r="G52" s="121">
        <v>4</v>
      </c>
      <c r="H52" s="116" t="s">
        <v>148</v>
      </c>
      <c r="I52" s="99" t="s">
        <v>371</v>
      </c>
      <c r="J52" s="100">
        <v>2</v>
      </c>
      <c r="K52" s="100">
        <v>0</v>
      </c>
      <c r="L52" s="100">
        <v>2</v>
      </c>
      <c r="M52" s="102">
        <v>3</v>
      </c>
      <c r="N52" s="109"/>
    </row>
    <row r="53" spans="1:14" ht="12.75">
      <c r="A53" s="109"/>
      <c r="B53" s="122" t="s">
        <v>149</v>
      </c>
      <c r="C53" s="123" t="s">
        <v>150</v>
      </c>
      <c r="D53" s="124">
        <v>2</v>
      </c>
      <c r="E53" s="125">
        <v>1</v>
      </c>
      <c r="F53" s="126">
        <v>3</v>
      </c>
      <c r="G53" s="127">
        <v>3</v>
      </c>
      <c r="H53" s="116" t="s">
        <v>151</v>
      </c>
      <c r="I53" s="99" t="s">
        <v>152</v>
      </c>
      <c r="J53" s="100">
        <v>2</v>
      </c>
      <c r="K53" s="100">
        <v>1</v>
      </c>
      <c r="L53" s="100">
        <v>3</v>
      </c>
      <c r="M53" s="102">
        <v>4</v>
      </c>
      <c r="N53" s="109"/>
    </row>
    <row r="54" spans="2:14" ht="12.75">
      <c r="B54" s="122" t="s">
        <v>153</v>
      </c>
      <c r="C54" s="116" t="s">
        <v>372</v>
      </c>
      <c r="D54" s="124">
        <v>2</v>
      </c>
      <c r="E54" s="125">
        <v>0</v>
      </c>
      <c r="F54" s="126">
        <v>2</v>
      </c>
      <c r="G54" s="127">
        <v>3</v>
      </c>
      <c r="H54" s="116" t="s">
        <v>154</v>
      </c>
      <c r="I54" s="99" t="s">
        <v>373</v>
      </c>
      <c r="J54" s="100">
        <v>2</v>
      </c>
      <c r="K54" s="100">
        <v>1</v>
      </c>
      <c r="L54" s="100">
        <v>3</v>
      </c>
      <c r="M54" s="102">
        <v>4</v>
      </c>
      <c r="N54" s="109"/>
    </row>
    <row r="55" spans="2:13" ht="13.5" thickBot="1">
      <c r="B55" s="284" t="s">
        <v>155</v>
      </c>
      <c r="C55" s="220" t="s">
        <v>156</v>
      </c>
      <c r="D55" s="216">
        <v>2</v>
      </c>
      <c r="E55" s="285">
        <v>1</v>
      </c>
      <c r="F55" s="216">
        <v>3</v>
      </c>
      <c r="G55" s="286">
        <v>3</v>
      </c>
      <c r="H55" s="167" t="s">
        <v>27</v>
      </c>
      <c r="I55" s="168" t="s">
        <v>28</v>
      </c>
      <c r="J55" s="169">
        <v>0</v>
      </c>
      <c r="K55" s="169">
        <v>40</v>
      </c>
      <c r="L55" s="169">
        <v>20</v>
      </c>
      <c r="M55" s="170">
        <v>21</v>
      </c>
    </row>
    <row r="56" spans="2:13" ht="13.5" thickBot="1">
      <c r="B56" s="380" t="s">
        <v>44</v>
      </c>
      <c r="C56" s="325"/>
      <c r="D56" s="325"/>
      <c r="E56" s="325"/>
      <c r="F56" s="325"/>
      <c r="G56" s="326"/>
      <c r="H56" s="324" t="s">
        <v>65</v>
      </c>
      <c r="I56" s="325"/>
      <c r="J56" s="325"/>
      <c r="K56" s="325"/>
      <c r="L56" s="325"/>
      <c r="M56" s="326"/>
    </row>
    <row r="57" ht="12.75">
      <c r="A57" s="12"/>
    </row>
    <row r="59" spans="3:4" ht="12.75">
      <c r="C59" s="62"/>
      <c r="D59" s="62"/>
    </row>
    <row r="60" spans="3:4" ht="12.75">
      <c r="C60" s="62"/>
      <c r="D60" s="62"/>
    </row>
    <row r="61" spans="3:4" ht="12.75">
      <c r="C61" s="62"/>
      <c r="D61" s="62"/>
    </row>
    <row r="62" spans="3:4" ht="12.75">
      <c r="C62" s="62"/>
      <c r="D62" s="62"/>
    </row>
  </sheetData>
  <mergeCells count="51">
    <mergeCell ref="B56:G56"/>
    <mergeCell ref="H56:M56"/>
    <mergeCell ref="B42:F42"/>
    <mergeCell ref="H42:M42"/>
    <mergeCell ref="B43:B44"/>
    <mergeCell ref="C43:C44"/>
    <mergeCell ref="D43:E43"/>
    <mergeCell ref="F43:F44"/>
    <mergeCell ref="L43:L44"/>
    <mergeCell ref="M43:M44"/>
    <mergeCell ref="G43:G44"/>
    <mergeCell ref="H43:H44"/>
    <mergeCell ref="I43:I44"/>
    <mergeCell ref="J43:K43"/>
    <mergeCell ref="B37:C37"/>
    <mergeCell ref="H37:I37"/>
    <mergeCell ref="B38:G38"/>
    <mergeCell ref="H38:M38"/>
    <mergeCell ref="B41:M41"/>
    <mergeCell ref="B22:C22"/>
    <mergeCell ref="B24:F24"/>
    <mergeCell ref="H24:L24"/>
    <mergeCell ref="F25:F26"/>
    <mergeCell ref="G25:G26"/>
    <mergeCell ref="H25:H26"/>
    <mergeCell ref="I25:I26"/>
    <mergeCell ref="J25:K25"/>
    <mergeCell ref="B25:B26"/>
    <mergeCell ref="C25:C26"/>
    <mergeCell ref="D25:E25"/>
    <mergeCell ref="L25:L26"/>
    <mergeCell ref="H11:H12"/>
    <mergeCell ref="I11:I12"/>
    <mergeCell ref="J11:K11"/>
    <mergeCell ref="L11:L12"/>
    <mergeCell ref="M25:M26"/>
    <mergeCell ref="M11:M12"/>
    <mergeCell ref="H20:I20"/>
    <mergeCell ref="B11:B12"/>
    <mergeCell ref="C11:C12"/>
    <mergeCell ref="D11:E11"/>
    <mergeCell ref="F11:F12"/>
    <mergeCell ref="G11:G12"/>
    <mergeCell ref="B9:M9"/>
    <mergeCell ref="B10:F10"/>
    <mergeCell ref="B1:M1"/>
    <mergeCell ref="B2:B7"/>
    <mergeCell ref="C2:M3"/>
    <mergeCell ref="C4:M7"/>
    <mergeCell ref="B8:M8"/>
    <mergeCell ref="H10:L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2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2" max="2" width="9.7109375" style="0" customWidth="1"/>
    <col min="3" max="3" width="43.140625" style="0" bestFit="1" customWidth="1"/>
    <col min="4" max="4" width="8.00390625" style="0" customWidth="1"/>
    <col min="5" max="5" width="6.421875" style="0" customWidth="1"/>
    <col min="6" max="6" width="7.421875" style="0" bestFit="1" customWidth="1"/>
    <col min="7" max="7" width="8.7109375" style="0" customWidth="1"/>
    <col min="8" max="8" width="8.7109375" style="0" bestFit="1" customWidth="1"/>
    <col min="9" max="9" width="44.28125" style="0" bestFit="1" customWidth="1"/>
    <col min="10" max="10" width="7.140625" style="0" customWidth="1"/>
    <col min="11" max="11" width="6.28125" style="0" customWidth="1"/>
    <col min="12" max="12" width="7.421875" style="0" bestFit="1" customWidth="1"/>
    <col min="13" max="13" width="8.7109375" style="0" customWidth="1"/>
  </cols>
  <sheetData>
    <row r="1" spans="2:13" ht="13.5" thickBo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2:13" ht="12.75">
      <c r="B2" s="328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12.75">
      <c r="B3" s="3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12.75">
      <c r="B4" s="329"/>
      <c r="C4" s="333" t="s">
        <v>92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</row>
    <row r="5" spans="2:13" ht="12.75">
      <c r="B5" s="3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</row>
    <row r="6" spans="2:13" ht="12.75">
      <c r="B6" s="3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3.5" thickBot="1">
      <c r="B7" s="33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2:13" ht="13.5" thickBot="1">
      <c r="B8" s="337" t="s">
        <v>15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2:13" ht="13.5" thickBot="1">
      <c r="B9" s="337" t="s">
        <v>157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</row>
    <row r="10" spans="2:13" ht="13.5" thickBot="1">
      <c r="B10" s="297" t="s">
        <v>1</v>
      </c>
      <c r="C10" s="298"/>
      <c r="D10" s="298"/>
      <c r="E10" s="298"/>
      <c r="F10" s="298"/>
      <c r="G10" s="1"/>
      <c r="H10" s="297" t="s">
        <v>2</v>
      </c>
      <c r="I10" s="298"/>
      <c r="J10" s="298"/>
      <c r="K10" s="298"/>
      <c r="L10" s="298"/>
      <c r="M10" s="2"/>
    </row>
    <row r="11" spans="2:13" ht="13.5" thickBot="1">
      <c r="B11" s="291" t="s">
        <v>3</v>
      </c>
      <c r="C11" s="322" t="s">
        <v>4</v>
      </c>
      <c r="D11" s="341" t="s">
        <v>5</v>
      </c>
      <c r="E11" s="298"/>
      <c r="F11" s="322" t="s">
        <v>6</v>
      </c>
      <c r="G11" s="292" t="s">
        <v>7</v>
      </c>
      <c r="H11" s="291" t="s">
        <v>3</v>
      </c>
      <c r="I11" s="322" t="s">
        <v>4</v>
      </c>
      <c r="J11" s="289" t="s">
        <v>5</v>
      </c>
      <c r="K11" s="293"/>
      <c r="L11" s="322" t="s">
        <v>6</v>
      </c>
      <c r="M11" s="292" t="s">
        <v>7</v>
      </c>
    </row>
    <row r="12" spans="2:13" ht="13.5" thickBot="1">
      <c r="B12" s="321"/>
      <c r="C12" s="323"/>
      <c r="D12" s="3" t="s">
        <v>8</v>
      </c>
      <c r="E12" s="3" t="s">
        <v>9</v>
      </c>
      <c r="F12" s="323"/>
      <c r="G12" s="317"/>
      <c r="H12" s="321"/>
      <c r="I12" s="323"/>
      <c r="J12" s="4" t="s">
        <v>8</v>
      </c>
      <c r="K12" s="4" t="s">
        <v>9</v>
      </c>
      <c r="L12" s="323"/>
      <c r="M12" s="317"/>
    </row>
    <row r="13" spans="2:13" ht="12.75">
      <c r="B13" s="61" t="s">
        <v>158</v>
      </c>
      <c r="C13" s="60" t="s">
        <v>414</v>
      </c>
      <c r="D13" s="74">
        <v>3</v>
      </c>
      <c r="E13" s="74">
        <v>0</v>
      </c>
      <c r="F13" s="74">
        <v>3</v>
      </c>
      <c r="G13" s="75">
        <v>3</v>
      </c>
      <c r="H13" s="86" t="s">
        <v>159</v>
      </c>
      <c r="I13" s="87" t="s">
        <v>418</v>
      </c>
      <c r="J13" s="88">
        <v>2</v>
      </c>
      <c r="K13" s="88">
        <v>0</v>
      </c>
      <c r="L13" s="88">
        <v>2</v>
      </c>
      <c r="M13" s="89">
        <v>3</v>
      </c>
    </row>
    <row r="14" spans="2:13" ht="12.75">
      <c r="B14" s="86" t="s">
        <v>160</v>
      </c>
      <c r="C14" s="87" t="s">
        <v>415</v>
      </c>
      <c r="D14" s="88">
        <v>3</v>
      </c>
      <c r="E14" s="88">
        <v>1</v>
      </c>
      <c r="F14" s="88">
        <v>4</v>
      </c>
      <c r="G14" s="89">
        <v>4</v>
      </c>
      <c r="H14" s="61" t="s">
        <v>161</v>
      </c>
      <c r="I14" s="60" t="s">
        <v>411</v>
      </c>
      <c r="J14" s="74">
        <v>2</v>
      </c>
      <c r="K14" s="74">
        <v>0</v>
      </c>
      <c r="L14" s="74">
        <v>2</v>
      </c>
      <c r="M14" s="75">
        <v>3</v>
      </c>
    </row>
    <row r="15" spans="2:13" ht="12.75">
      <c r="B15" s="61" t="s">
        <v>162</v>
      </c>
      <c r="C15" s="60" t="s">
        <v>407</v>
      </c>
      <c r="D15" s="74">
        <v>2</v>
      </c>
      <c r="E15" s="74">
        <v>0</v>
      </c>
      <c r="F15" s="74">
        <v>2</v>
      </c>
      <c r="G15" s="75">
        <v>3</v>
      </c>
      <c r="H15" s="61" t="s">
        <v>163</v>
      </c>
      <c r="I15" s="60" t="s">
        <v>412</v>
      </c>
      <c r="J15" s="74">
        <v>3</v>
      </c>
      <c r="K15" s="74">
        <v>0</v>
      </c>
      <c r="L15" s="74">
        <v>3</v>
      </c>
      <c r="M15" s="75">
        <v>4</v>
      </c>
    </row>
    <row r="16" spans="2:13" ht="12.75">
      <c r="B16" s="61" t="s">
        <v>164</v>
      </c>
      <c r="C16" s="60" t="s">
        <v>408</v>
      </c>
      <c r="D16" s="74">
        <v>3</v>
      </c>
      <c r="E16" s="74">
        <v>0</v>
      </c>
      <c r="F16" s="74">
        <v>3</v>
      </c>
      <c r="G16" s="75">
        <v>4</v>
      </c>
      <c r="H16" s="61" t="s">
        <v>165</v>
      </c>
      <c r="I16" s="60" t="s">
        <v>413</v>
      </c>
      <c r="J16" s="74">
        <v>2</v>
      </c>
      <c r="K16" s="74">
        <v>0</v>
      </c>
      <c r="L16" s="74">
        <v>2</v>
      </c>
      <c r="M16" s="75">
        <v>3</v>
      </c>
    </row>
    <row r="17" spans="2:13" ht="12.75">
      <c r="B17" s="61" t="s">
        <v>166</v>
      </c>
      <c r="C17" s="60" t="s">
        <v>409</v>
      </c>
      <c r="D17" s="74">
        <v>2</v>
      </c>
      <c r="E17" s="74">
        <v>0</v>
      </c>
      <c r="F17" s="74">
        <v>2</v>
      </c>
      <c r="G17" s="75">
        <v>3</v>
      </c>
      <c r="H17" s="61" t="s">
        <v>167</v>
      </c>
      <c r="I17" s="60" t="s">
        <v>419</v>
      </c>
      <c r="J17" s="74">
        <v>2</v>
      </c>
      <c r="K17" s="74">
        <v>0</v>
      </c>
      <c r="L17" s="74">
        <v>2</v>
      </c>
      <c r="M17" s="75">
        <v>3</v>
      </c>
    </row>
    <row r="18" spans="2:13" ht="12.75">
      <c r="B18" s="61" t="s">
        <v>168</v>
      </c>
      <c r="C18" s="60" t="s">
        <v>416</v>
      </c>
      <c r="D18" s="74">
        <v>3</v>
      </c>
      <c r="E18" s="74">
        <v>1</v>
      </c>
      <c r="F18" s="74">
        <v>4</v>
      </c>
      <c r="G18" s="91">
        <v>5</v>
      </c>
      <c r="H18" s="61" t="s">
        <v>169</v>
      </c>
      <c r="I18" s="60" t="s">
        <v>420</v>
      </c>
      <c r="J18" s="74">
        <v>2</v>
      </c>
      <c r="K18" s="74">
        <v>0</v>
      </c>
      <c r="L18" s="74">
        <v>2</v>
      </c>
      <c r="M18" s="75">
        <v>3</v>
      </c>
    </row>
    <row r="19" spans="2:13" ht="12.75">
      <c r="B19" s="61" t="s">
        <v>170</v>
      </c>
      <c r="C19" s="60" t="s">
        <v>410</v>
      </c>
      <c r="D19" s="74">
        <v>3</v>
      </c>
      <c r="E19" s="74">
        <v>0</v>
      </c>
      <c r="F19" s="74">
        <v>3</v>
      </c>
      <c r="G19" s="75">
        <v>4</v>
      </c>
      <c r="H19" s="61" t="s">
        <v>171</v>
      </c>
      <c r="I19" s="60" t="s">
        <v>421</v>
      </c>
      <c r="J19" s="74">
        <v>2</v>
      </c>
      <c r="K19" s="74">
        <v>0</v>
      </c>
      <c r="L19" s="74">
        <v>2</v>
      </c>
      <c r="M19" s="75">
        <v>3</v>
      </c>
    </row>
    <row r="20" spans="2:13" ht="12.75">
      <c r="B20" s="61" t="s">
        <v>172</v>
      </c>
      <c r="C20" s="60" t="s">
        <v>417</v>
      </c>
      <c r="D20" s="74">
        <v>2</v>
      </c>
      <c r="E20" s="74">
        <v>1</v>
      </c>
      <c r="F20" s="74">
        <v>3</v>
      </c>
      <c r="G20" s="75">
        <v>4</v>
      </c>
      <c r="H20" s="61" t="s">
        <v>18</v>
      </c>
      <c r="I20" s="60" t="s">
        <v>422</v>
      </c>
      <c r="J20" s="74">
        <v>0</v>
      </c>
      <c r="K20" s="74">
        <v>0</v>
      </c>
      <c r="L20" s="74">
        <v>0</v>
      </c>
      <c r="M20" s="75">
        <v>8</v>
      </c>
    </row>
    <row r="21" spans="2:13" ht="13.5" thickBot="1">
      <c r="B21" s="303" t="s">
        <v>10</v>
      </c>
      <c r="C21" s="304"/>
      <c r="D21" s="97">
        <f>SUM(D13:D20)</f>
        <v>21</v>
      </c>
      <c r="E21" s="97">
        <f>SUM(E13:E20)</f>
        <v>3</v>
      </c>
      <c r="F21" s="97">
        <f>SUM(F13:F20)</f>
        <v>24</v>
      </c>
      <c r="G21" s="199">
        <f>SUM(G13:G20)</f>
        <v>30</v>
      </c>
      <c r="H21" s="303" t="s">
        <v>10</v>
      </c>
      <c r="I21" s="304"/>
      <c r="J21" s="92">
        <f>SUM(J13:J20)</f>
        <v>15</v>
      </c>
      <c r="K21" s="92">
        <f>SUM(K13:K20)</f>
        <v>0</v>
      </c>
      <c r="L21" s="92">
        <f>SUM(L13:L20)</f>
        <v>15</v>
      </c>
      <c r="M21" s="93">
        <f>SUM(M13:M20)</f>
        <v>30</v>
      </c>
    </row>
    <row r="22" spans="2:13" ht="13.5" thickBo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2"/>
    </row>
    <row r="23" spans="2:13" ht="13.5" thickBot="1">
      <c r="B23" s="340" t="s">
        <v>11</v>
      </c>
      <c r="C23" s="312"/>
      <c r="D23" s="312"/>
      <c r="E23" s="312"/>
      <c r="F23" s="312"/>
      <c r="G23" s="173"/>
      <c r="H23" s="312" t="s">
        <v>12</v>
      </c>
      <c r="I23" s="312"/>
      <c r="J23" s="312"/>
      <c r="K23" s="312"/>
      <c r="L23" s="312"/>
      <c r="M23" s="174"/>
    </row>
    <row r="24" spans="2:13" ht="13.5" thickBot="1">
      <c r="B24" s="307" t="s">
        <v>3</v>
      </c>
      <c r="C24" s="309" t="s">
        <v>4</v>
      </c>
      <c r="D24" s="311" t="s">
        <v>5</v>
      </c>
      <c r="E24" s="312"/>
      <c r="F24" s="309" t="s">
        <v>6</v>
      </c>
      <c r="G24" s="313" t="s">
        <v>7</v>
      </c>
      <c r="H24" s="315" t="s">
        <v>3</v>
      </c>
      <c r="I24" s="309" t="s">
        <v>4</v>
      </c>
      <c r="J24" s="311" t="s">
        <v>5</v>
      </c>
      <c r="K24" s="312"/>
      <c r="L24" s="309" t="s">
        <v>6</v>
      </c>
      <c r="M24" s="313" t="s">
        <v>7</v>
      </c>
    </row>
    <row r="25" spans="2:13" ht="13.5" thickBot="1">
      <c r="B25" s="375"/>
      <c r="C25" s="319"/>
      <c r="D25" s="177" t="s">
        <v>8</v>
      </c>
      <c r="E25" s="177" t="s">
        <v>9</v>
      </c>
      <c r="F25" s="319"/>
      <c r="G25" s="320"/>
      <c r="H25" s="316"/>
      <c r="I25" s="319"/>
      <c r="J25" s="177" t="s">
        <v>8</v>
      </c>
      <c r="K25" s="177" t="s">
        <v>9</v>
      </c>
      <c r="L25" s="319"/>
      <c r="M25" s="320"/>
    </row>
    <row r="26" spans="2:13" ht="12.75">
      <c r="B26" s="61" t="s">
        <v>19</v>
      </c>
      <c r="C26" s="60" t="s">
        <v>401</v>
      </c>
      <c r="D26" s="74">
        <v>2</v>
      </c>
      <c r="E26" s="74">
        <v>0</v>
      </c>
      <c r="F26" s="74">
        <v>0</v>
      </c>
      <c r="G26" s="75">
        <v>3</v>
      </c>
      <c r="H26" s="76" t="s">
        <v>22</v>
      </c>
      <c r="I26" s="60" t="s">
        <v>404</v>
      </c>
      <c r="J26" s="74">
        <v>2</v>
      </c>
      <c r="K26" s="74">
        <v>0</v>
      </c>
      <c r="L26" s="74">
        <v>0</v>
      </c>
      <c r="M26" s="75">
        <v>3</v>
      </c>
    </row>
    <row r="27" spans="2:13" ht="12.75">
      <c r="B27" s="61" t="s">
        <v>20</v>
      </c>
      <c r="C27" s="60" t="s">
        <v>402</v>
      </c>
      <c r="D27" s="74">
        <v>2</v>
      </c>
      <c r="E27" s="74">
        <v>0</v>
      </c>
      <c r="F27" s="74">
        <v>0</v>
      </c>
      <c r="G27" s="75">
        <v>3</v>
      </c>
      <c r="H27" s="76" t="s">
        <v>23</v>
      </c>
      <c r="I27" s="60" t="s">
        <v>405</v>
      </c>
      <c r="J27" s="74">
        <v>2</v>
      </c>
      <c r="K27" s="74">
        <v>0</v>
      </c>
      <c r="L27" s="74">
        <v>0</v>
      </c>
      <c r="M27" s="75">
        <v>3</v>
      </c>
    </row>
    <row r="28" spans="2:13" ht="12.75">
      <c r="B28" s="61" t="s">
        <v>21</v>
      </c>
      <c r="C28" s="60" t="s">
        <v>403</v>
      </c>
      <c r="D28" s="74">
        <v>2</v>
      </c>
      <c r="E28" s="74">
        <v>0</v>
      </c>
      <c r="F28" s="74">
        <v>0</v>
      </c>
      <c r="G28" s="75">
        <v>3</v>
      </c>
      <c r="H28" s="76" t="s">
        <v>24</v>
      </c>
      <c r="I28" s="60" t="s">
        <v>406</v>
      </c>
      <c r="J28" s="74">
        <v>2</v>
      </c>
      <c r="K28" s="74">
        <v>0</v>
      </c>
      <c r="L28" s="74">
        <v>0</v>
      </c>
      <c r="M28" s="75">
        <v>3</v>
      </c>
    </row>
    <row r="29" spans="2:13" ht="12.75">
      <c r="B29" s="77"/>
      <c r="C29" s="21" t="s">
        <v>367</v>
      </c>
      <c r="D29" s="73"/>
      <c r="E29" s="73"/>
      <c r="F29" s="73"/>
      <c r="G29" s="78"/>
      <c r="H29" s="76"/>
      <c r="I29" s="21" t="s">
        <v>367</v>
      </c>
      <c r="J29" s="74"/>
      <c r="K29" s="74"/>
      <c r="L29" s="74"/>
      <c r="M29" s="75"/>
    </row>
    <row r="30" spans="2:13" ht="12.75">
      <c r="B30" s="61"/>
      <c r="C30" s="21" t="s">
        <v>367</v>
      </c>
      <c r="D30" s="74"/>
      <c r="E30" s="74"/>
      <c r="F30" s="74"/>
      <c r="G30" s="75"/>
      <c r="H30" s="76"/>
      <c r="I30" s="21" t="s">
        <v>367</v>
      </c>
      <c r="J30" s="74"/>
      <c r="K30" s="74"/>
      <c r="L30" s="74"/>
      <c r="M30" s="75"/>
    </row>
    <row r="31" spans="2:13" ht="12.75">
      <c r="B31" s="61"/>
      <c r="C31" s="21" t="s">
        <v>367</v>
      </c>
      <c r="D31" s="74"/>
      <c r="E31" s="74"/>
      <c r="F31" s="74"/>
      <c r="G31" s="75"/>
      <c r="H31" s="76"/>
      <c r="I31" s="21" t="s">
        <v>367</v>
      </c>
      <c r="J31" s="74"/>
      <c r="K31" s="74"/>
      <c r="L31" s="74"/>
      <c r="M31" s="75"/>
    </row>
    <row r="32" spans="2:13" ht="12.75">
      <c r="B32" s="61"/>
      <c r="C32" s="21" t="s">
        <v>367</v>
      </c>
      <c r="D32" s="74"/>
      <c r="E32" s="74"/>
      <c r="F32" s="74"/>
      <c r="G32" s="75"/>
      <c r="H32" s="76"/>
      <c r="I32" s="21" t="s">
        <v>367</v>
      </c>
      <c r="J32" s="74"/>
      <c r="K32" s="74"/>
      <c r="L32" s="74"/>
      <c r="M32" s="75"/>
    </row>
    <row r="33" spans="2:13" ht="12.75">
      <c r="B33" s="61"/>
      <c r="C33" s="21" t="s">
        <v>367</v>
      </c>
      <c r="D33" s="74"/>
      <c r="E33" s="74"/>
      <c r="F33" s="74"/>
      <c r="G33" s="75"/>
      <c r="H33" s="76"/>
      <c r="I33" s="21" t="s">
        <v>367</v>
      </c>
      <c r="J33" s="74"/>
      <c r="K33" s="74"/>
      <c r="L33" s="74"/>
      <c r="M33" s="75"/>
    </row>
    <row r="34" spans="2:13" ht="13.5" thickBot="1">
      <c r="B34" s="385" t="s">
        <v>10</v>
      </c>
      <c r="C34" s="388"/>
      <c r="D34" s="97">
        <f>SUM(D26:D33)</f>
        <v>6</v>
      </c>
      <c r="E34" s="97">
        <f>SUM(E26:E33)</f>
        <v>0</v>
      </c>
      <c r="F34" s="97">
        <f>SUM(F26:F33)</f>
        <v>0</v>
      </c>
      <c r="G34" s="8">
        <f>SUM(G26:G33)</f>
        <v>9</v>
      </c>
      <c r="H34" s="318" t="s">
        <v>10</v>
      </c>
      <c r="I34" s="370"/>
      <c r="J34" s="97">
        <f>SUM(J26:J33)</f>
        <v>6</v>
      </c>
      <c r="K34" s="97">
        <f>SUM(K26:K33)</f>
        <v>0</v>
      </c>
      <c r="L34" s="97">
        <f>SUM(L26:L33)</f>
        <v>0</v>
      </c>
      <c r="M34" s="8">
        <f>SUM(M26:M33)</f>
        <v>9</v>
      </c>
    </row>
    <row r="35" spans="2:13" ht="13.5" thickBot="1"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5"/>
    </row>
    <row r="36" spans="2:13" ht="13.5" thickBot="1">
      <c r="B36" s="361" t="s">
        <v>13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</row>
    <row r="37" spans="2:13" ht="13.5" thickBot="1">
      <c r="B37" s="381" t="s">
        <v>25</v>
      </c>
      <c r="C37" s="382"/>
      <c r="D37" s="382"/>
      <c r="E37" s="382"/>
      <c r="F37" s="382"/>
      <c r="G37" s="206"/>
      <c r="H37" s="382" t="s">
        <v>26</v>
      </c>
      <c r="I37" s="382"/>
      <c r="J37" s="382"/>
      <c r="K37" s="382"/>
      <c r="L37" s="382"/>
      <c r="M37" s="383"/>
    </row>
    <row r="38" spans="2:13" ht="13.5" thickBot="1">
      <c r="B38" s="384" t="s">
        <v>3</v>
      </c>
      <c r="C38" s="386" t="s">
        <v>4</v>
      </c>
      <c r="D38" s="307" t="s">
        <v>5</v>
      </c>
      <c r="E38" s="313"/>
      <c r="F38" s="359" t="s">
        <v>6</v>
      </c>
      <c r="G38" s="351" t="s">
        <v>7</v>
      </c>
      <c r="H38" s="351" t="s">
        <v>3</v>
      </c>
      <c r="I38" s="351" t="s">
        <v>4</v>
      </c>
      <c r="J38" s="353" t="s">
        <v>5</v>
      </c>
      <c r="K38" s="354"/>
      <c r="L38" s="351" t="s">
        <v>6</v>
      </c>
      <c r="M38" s="349" t="s">
        <v>7</v>
      </c>
    </row>
    <row r="39" spans="2:13" ht="13.5" thickBot="1">
      <c r="B39" s="385"/>
      <c r="C39" s="387"/>
      <c r="D39" s="187" t="s">
        <v>8</v>
      </c>
      <c r="E39" s="187" t="s">
        <v>9</v>
      </c>
      <c r="F39" s="318"/>
      <c r="G39" s="352"/>
      <c r="H39" s="352"/>
      <c r="I39" s="352"/>
      <c r="J39" s="187" t="s">
        <v>8</v>
      </c>
      <c r="K39" s="187" t="s">
        <v>9</v>
      </c>
      <c r="L39" s="352"/>
      <c r="M39" s="350"/>
    </row>
    <row r="40" spans="2:13" ht="12.75">
      <c r="B40" s="98" t="s">
        <v>173</v>
      </c>
      <c r="C40" s="99" t="s">
        <v>423</v>
      </c>
      <c r="D40" s="100">
        <v>2</v>
      </c>
      <c r="E40" s="100">
        <v>0</v>
      </c>
      <c r="F40" s="100">
        <v>2</v>
      </c>
      <c r="G40" s="100">
        <v>4</v>
      </c>
      <c r="H40" s="99" t="s">
        <v>27</v>
      </c>
      <c r="I40" s="99" t="s">
        <v>438</v>
      </c>
      <c r="J40" s="100">
        <v>0</v>
      </c>
      <c r="K40" s="100">
        <v>40</v>
      </c>
      <c r="L40" s="100">
        <v>20</v>
      </c>
      <c r="M40" s="102">
        <v>21</v>
      </c>
    </row>
    <row r="41" spans="2:13" ht="12.75">
      <c r="B41" s="98" t="s">
        <v>174</v>
      </c>
      <c r="C41" s="99" t="s">
        <v>424</v>
      </c>
      <c r="D41" s="100">
        <v>3</v>
      </c>
      <c r="E41" s="100">
        <v>0</v>
      </c>
      <c r="F41" s="100">
        <v>3</v>
      </c>
      <c r="G41" s="100">
        <v>5</v>
      </c>
      <c r="H41" s="99" t="s">
        <v>175</v>
      </c>
      <c r="I41" s="99" t="s">
        <v>439</v>
      </c>
      <c r="J41" s="100">
        <v>3</v>
      </c>
      <c r="K41" s="100">
        <v>0</v>
      </c>
      <c r="L41" s="100">
        <v>3</v>
      </c>
      <c r="M41" s="102">
        <v>5</v>
      </c>
    </row>
    <row r="42" spans="2:13" ht="12.75">
      <c r="B42" s="98" t="s">
        <v>176</v>
      </c>
      <c r="C42" s="99" t="s">
        <v>425</v>
      </c>
      <c r="D42" s="100">
        <v>3</v>
      </c>
      <c r="E42" s="100">
        <v>0</v>
      </c>
      <c r="F42" s="100">
        <v>3</v>
      </c>
      <c r="G42" s="100">
        <v>4</v>
      </c>
      <c r="H42" s="99" t="s">
        <v>177</v>
      </c>
      <c r="I42" s="99" t="s">
        <v>440</v>
      </c>
      <c r="J42" s="100">
        <v>3</v>
      </c>
      <c r="K42" s="100">
        <v>0</v>
      </c>
      <c r="L42" s="100">
        <v>3</v>
      </c>
      <c r="M42" s="102">
        <v>4</v>
      </c>
    </row>
    <row r="43" spans="2:13" ht="12.75">
      <c r="B43" s="98" t="s">
        <v>178</v>
      </c>
      <c r="C43" s="103" t="s">
        <v>426</v>
      </c>
      <c r="D43" s="100">
        <v>3</v>
      </c>
      <c r="E43" s="100">
        <v>0</v>
      </c>
      <c r="F43" s="100">
        <v>3</v>
      </c>
      <c r="G43" s="100">
        <v>4</v>
      </c>
      <c r="H43" s="99" t="s">
        <v>179</v>
      </c>
      <c r="I43" s="99" t="s">
        <v>441</v>
      </c>
      <c r="J43" s="100">
        <v>3</v>
      </c>
      <c r="K43" s="100">
        <v>0</v>
      </c>
      <c r="L43" s="100">
        <v>3</v>
      </c>
      <c r="M43" s="102">
        <v>4</v>
      </c>
    </row>
    <row r="44" spans="2:13" ht="21.75">
      <c r="B44" s="208" t="s">
        <v>180</v>
      </c>
      <c r="C44" s="103" t="s">
        <v>427</v>
      </c>
      <c r="D44" s="209">
        <v>3</v>
      </c>
      <c r="E44" s="209">
        <v>0</v>
      </c>
      <c r="F44" s="209">
        <v>3</v>
      </c>
      <c r="G44" s="209">
        <v>4</v>
      </c>
      <c r="H44" s="210" t="s">
        <v>181</v>
      </c>
      <c r="I44" s="210" t="s">
        <v>442</v>
      </c>
      <c r="J44" s="209">
        <v>3</v>
      </c>
      <c r="K44" s="209">
        <v>0</v>
      </c>
      <c r="L44" s="209">
        <v>3</v>
      </c>
      <c r="M44" s="211">
        <v>4</v>
      </c>
    </row>
    <row r="45" spans="2:13" ht="12.75">
      <c r="B45" s="98" t="s">
        <v>182</v>
      </c>
      <c r="C45" s="99" t="s">
        <v>428</v>
      </c>
      <c r="D45" s="100">
        <v>3</v>
      </c>
      <c r="E45" s="100">
        <v>0</v>
      </c>
      <c r="F45" s="100">
        <v>3</v>
      </c>
      <c r="G45" s="100">
        <v>4</v>
      </c>
      <c r="H45" s="99" t="s">
        <v>183</v>
      </c>
      <c r="I45" s="99" t="s">
        <v>443</v>
      </c>
      <c r="J45" s="100">
        <v>3</v>
      </c>
      <c r="K45" s="100">
        <v>0</v>
      </c>
      <c r="L45" s="100">
        <v>3</v>
      </c>
      <c r="M45" s="102">
        <v>4</v>
      </c>
    </row>
    <row r="46" spans="2:13" ht="12.75">
      <c r="B46" s="99" t="s">
        <v>184</v>
      </c>
      <c r="C46" s="99" t="s">
        <v>429</v>
      </c>
      <c r="D46" s="100">
        <v>3</v>
      </c>
      <c r="E46" s="100">
        <v>0</v>
      </c>
      <c r="F46" s="100">
        <v>3</v>
      </c>
      <c r="G46" s="100">
        <v>4</v>
      </c>
      <c r="H46" s="99" t="s">
        <v>185</v>
      </c>
      <c r="I46" s="99" t="s">
        <v>444</v>
      </c>
      <c r="J46" s="100">
        <v>3</v>
      </c>
      <c r="K46" s="100">
        <v>0</v>
      </c>
      <c r="L46" s="100">
        <v>3</v>
      </c>
      <c r="M46" s="102">
        <v>4</v>
      </c>
    </row>
    <row r="47" spans="2:13" ht="12.75">
      <c r="B47" s="98" t="s">
        <v>186</v>
      </c>
      <c r="C47" s="99" t="s">
        <v>430</v>
      </c>
      <c r="D47" s="100">
        <v>3</v>
      </c>
      <c r="E47" s="100">
        <v>0</v>
      </c>
      <c r="F47" s="100">
        <v>3</v>
      </c>
      <c r="G47" s="100">
        <v>4</v>
      </c>
      <c r="H47" s="99" t="s">
        <v>187</v>
      </c>
      <c r="I47" s="99" t="s">
        <v>445</v>
      </c>
      <c r="J47" s="100">
        <v>3</v>
      </c>
      <c r="K47" s="100">
        <v>0</v>
      </c>
      <c r="L47" s="100">
        <v>3</v>
      </c>
      <c r="M47" s="102">
        <v>4</v>
      </c>
    </row>
    <row r="48" spans="2:13" ht="12.75">
      <c r="B48" s="98" t="s">
        <v>188</v>
      </c>
      <c r="C48" s="99" t="s">
        <v>431</v>
      </c>
      <c r="D48" s="100">
        <v>3</v>
      </c>
      <c r="E48" s="100">
        <v>0</v>
      </c>
      <c r="F48" s="100">
        <v>3</v>
      </c>
      <c r="G48" s="100">
        <v>4</v>
      </c>
      <c r="H48" s="99" t="s">
        <v>189</v>
      </c>
      <c r="I48" s="99" t="s">
        <v>393</v>
      </c>
      <c r="J48" s="100">
        <v>3</v>
      </c>
      <c r="K48" s="100">
        <v>0</v>
      </c>
      <c r="L48" s="100">
        <v>3</v>
      </c>
      <c r="M48" s="102">
        <v>4</v>
      </c>
    </row>
    <row r="49" spans="2:13" ht="12.75">
      <c r="B49" s="98" t="s">
        <v>190</v>
      </c>
      <c r="C49" s="99" t="s">
        <v>432</v>
      </c>
      <c r="D49" s="100">
        <v>2</v>
      </c>
      <c r="E49" s="100">
        <v>0</v>
      </c>
      <c r="F49" s="100">
        <v>2</v>
      </c>
      <c r="G49" s="100">
        <v>4</v>
      </c>
      <c r="H49" s="99" t="s">
        <v>191</v>
      </c>
      <c r="I49" s="99" t="s">
        <v>446</v>
      </c>
      <c r="J49" s="100">
        <v>3</v>
      </c>
      <c r="K49" s="100">
        <v>0</v>
      </c>
      <c r="L49" s="100">
        <v>3</v>
      </c>
      <c r="M49" s="102">
        <v>4</v>
      </c>
    </row>
    <row r="50" spans="2:13" ht="12.75">
      <c r="B50" s="98" t="s">
        <v>192</v>
      </c>
      <c r="C50" s="99" t="s">
        <v>433</v>
      </c>
      <c r="D50" s="100">
        <v>2</v>
      </c>
      <c r="E50" s="100">
        <v>0</v>
      </c>
      <c r="F50" s="100">
        <v>2</v>
      </c>
      <c r="G50" s="100">
        <v>4</v>
      </c>
      <c r="H50" s="99" t="s">
        <v>193</v>
      </c>
      <c r="I50" s="99" t="s">
        <v>447</v>
      </c>
      <c r="J50" s="100">
        <v>3</v>
      </c>
      <c r="K50" s="100">
        <v>0</v>
      </c>
      <c r="L50" s="100">
        <v>3</v>
      </c>
      <c r="M50" s="102">
        <v>4</v>
      </c>
    </row>
    <row r="51" spans="2:13" ht="12.75">
      <c r="B51" s="98" t="s">
        <v>194</v>
      </c>
      <c r="C51" s="99" t="s">
        <v>434</v>
      </c>
      <c r="D51" s="100">
        <v>2</v>
      </c>
      <c r="E51" s="100">
        <v>0</v>
      </c>
      <c r="F51" s="100">
        <v>2</v>
      </c>
      <c r="G51" s="100">
        <v>4</v>
      </c>
      <c r="H51" s="99" t="s">
        <v>195</v>
      </c>
      <c r="I51" s="99" t="s">
        <v>448</v>
      </c>
      <c r="J51" s="100">
        <v>2</v>
      </c>
      <c r="K51" s="100">
        <v>0</v>
      </c>
      <c r="L51" s="100">
        <v>2</v>
      </c>
      <c r="M51" s="102">
        <v>4</v>
      </c>
    </row>
    <row r="52" spans="2:13" ht="12.75">
      <c r="B52" s="212" t="s">
        <v>196</v>
      </c>
      <c r="C52" s="213" t="s">
        <v>435</v>
      </c>
      <c r="D52" s="125">
        <v>2</v>
      </c>
      <c r="E52" s="125">
        <v>0</v>
      </c>
      <c r="F52" s="100">
        <v>2</v>
      </c>
      <c r="G52" s="100">
        <v>4</v>
      </c>
      <c r="H52" s="99" t="s">
        <v>197</v>
      </c>
      <c r="I52" s="99" t="s">
        <v>449</v>
      </c>
      <c r="J52" s="100">
        <v>2</v>
      </c>
      <c r="K52" s="100">
        <v>0</v>
      </c>
      <c r="L52" s="100">
        <v>2</v>
      </c>
      <c r="M52" s="102">
        <v>4</v>
      </c>
    </row>
    <row r="53" spans="2:13" ht="12.75">
      <c r="B53" s="212" t="s">
        <v>198</v>
      </c>
      <c r="C53" s="213" t="s">
        <v>436</v>
      </c>
      <c r="D53" s="125">
        <v>2</v>
      </c>
      <c r="E53" s="125">
        <v>0</v>
      </c>
      <c r="F53" s="100">
        <v>2</v>
      </c>
      <c r="G53" s="100">
        <v>4</v>
      </c>
      <c r="H53" s="99" t="s">
        <v>199</v>
      </c>
      <c r="I53" s="99" t="s">
        <v>450</v>
      </c>
      <c r="J53" s="100">
        <v>3</v>
      </c>
      <c r="K53" s="100">
        <v>0</v>
      </c>
      <c r="L53" s="100">
        <v>3</v>
      </c>
      <c r="M53" s="102">
        <v>4</v>
      </c>
    </row>
    <row r="54" spans="2:13" ht="13.5" thickBot="1">
      <c r="B54" s="214" t="s">
        <v>200</v>
      </c>
      <c r="C54" s="215" t="s">
        <v>437</v>
      </c>
      <c r="D54" s="216">
        <v>2</v>
      </c>
      <c r="E54" s="216">
        <v>0</v>
      </c>
      <c r="F54" s="169">
        <v>2</v>
      </c>
      <c r="G54" s="169">
        <v>4</v>
      </c>
      <c r="H54" s="168" t="s">
        <v>201</v>
      </c>
      <c r="I54" s="168" t="s">
        <v>451</v>
      </c>
      <c r="J54" s="169">
        <v>2</v>
      </c>
      <c r="K54" s="169">
        <v>0</v>
      </c>
      <c r="L54" s="169">
        <v>2</v>
      </c>
      <c r="M54" s="170">
        <v>4</v>
      </c>
    </row>
    <row r="55" spans="2:13" ht="13.5" thickBot="1">
      <c r="B55" s="217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2:13" ht="13.5" thickBot="1">
      <c r="B56" s="389" t="s">
        <v>202</v>
      </c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1"/>
    </row>
    <row r="59" spans="3:4" ht="12.75">
      <c r="C59" s="62"/>
      <c r="D59" s="62"/>
    </row>
    <row r="60" spans="3:4" ht="12.75">
      <c r="C60" s="62"/>
      <c r="D60" s="62"/>
    </row>
    <row r="61" spans="3:4" ht="12.75">
      <c r="C61" s="62"/>
      <c r="D61" s="62"/>
    </row>
    <row r="62" spans="3:4" ht="12.75">
      <c r="C62" s="62"/>
      <c r="D62" s="62"/>
    </row>
  </sheetData>
  <mergeCells count="48">
    <mergeCell ref="B56:M56"/>
    <mergeCell ref="B1:M1"/>
    <mergeCell ref="B2:B7"/>
    <mergeCell ref="C2:M3"/>
    <mergeCell ref="C4:M7"/>
    <mergeCell ref="B8:M8"/>
    <mergeCell ref="B9:M9"/>
    <mergeCell ref="I24:I25"/>
    <mergeCell ref="J24:K24"/>
    <mergeCell ref="B10:F10"/>
    <mergeCell ref="H10:L10"/>
    <mergeCell ref="B11:B12"/>
    <mergeCell ref="C11:C12"/>
    <mergeCell ref="M11:M12"/>
    <mergeCell ref="B21:C21"/>
    <mergeCell ref="H21:I21"/>
    <mergeCell ref="B23:F23"/>
    <mergeCell ref="H23:L23"/>
    <mergeCell ref="I11:I12"/>
    <mergeCell ref="J11:K11"/>
    <mergeCell ref="D11:E11"/>
    <mergeCell ref="F11:F12"/>
    <mergeCell ref="G11:G12"/>
    <mergeCell ref="H11:H12"/>
    <mergeCell ref="L11:L12"/>
    <mergeCell ref="L24:L25"/>
    <mergeCell ref="M24:M25"/>
    <mergeCell ref="B34:C34"/>
    <mergeCell ref="H34:I34"/>
    <mergeCell ref="B24:B25"/>
    <mergeCell ref="C24:C25"/>
    <mergeCell ref="D24:E24"/>
    <mergeCell ref="F24:F25"/>
    <mergeCell ref="G24:G25"/>
    <mergeCell ref="H24:H25"/>
    <mergeCell ref="B36:M36"/>
    <mergeCell ref="B37:F37"/>
    <mergeCell ref="H37:M37"/>
    <mergeCell ref="B38:B39"/>
    <mergeCell ref="C38:C39"/>
    <mergeCell ref="D38:E38"/>
    <mergeCell ref="F38:F39"/>
    <mergeCell ref="G38:G39"/>
    <mergeCell ref="H38:H39"/>
    <mergeCell ref="I38:I39"/>
    <mergeCell ref="J38:K38"/>
    <mergeCell ref="L38:L39"/>
    <mergeCell ref="M38:M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5"/>
  <sheetViews>
    <sheetView zoomScale="80" zoomScaleNormal="80" workbookViewId="0" topLeftCell="A22">
      <selection activeCell="A6" sqref="A6"/>
    </sheetView>
  </sheetViews>
  <sheetFormatPr defaultColWidth="9.140625" defaultRowHeight="12.75"/>
  <cols>
    <col min="2" max="2" width="9.7109375" style="0" customWidth="1"/>
    <col min="3" max="3" width="43.7109375" style="0" bestFit="1" customWidth="1"/>
    <col min="4" max="4" width="7.7109375" style="0" customWidth="1"/>
    <col min="5" max="5" width="6.140625" style="0" customWidth="1"/>
    <col min="6" max="6" width="7.421875" style="0" bestFit="1" customWidth="1"/>
    <col min="7" max="7" width="8.7109375" style="0" customWidth="1"/>
    <col min="8" max="8" width="8.7109375" style="0" bestFit="1" customWidth="1"/>
    <col min="9" max="9" width="44.28125" style="0" bestFit="1" customWidth="1"/>
    <col min="10" max="10" width="7.28125" style="0" customWidth="1"/>
    <col min="11" max="11" width="6.421875" style="0" customWidth="1"/>
    <col min="12" max="12" width="7.421875" style="0" bestFit="1" customWidth="1"/>
    <col min="13" max="13" width="8.7109375" style="0" customWidth="1"/>
  </cols>
  <sheetData>
    <row r="1" spans="2:13" ht="13.5" thickBo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2:13" ht="12.75">
      <c r="B2" s="328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12.75">
      <c r="B3" s="3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2:13" ht="12.75">
      <c r="B4" s="329"/>
      <c r="C4" s="333" t="s">
        <v>203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</row>
    <row r="5" spans="2:13" ht="12.75">
      <c r="B5" s="3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</row>
    <row r="6" spans="2:13" ht="12.75">
      <c r="B6" s="3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3.5" thickBot="1">
      <c r="B7" s="33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2:13" ht="13.5" thickBot="1">
      <c r="B8" s="337" t="s">
        <v>15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2:13" ht="13.5" thickBot="1">
      <c r="B9" s="337" t="s">
        <v>204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</row>
    <row r="10" spans="2:13" ht="13.5" thickBot="1">
      <c r="B10" s="297" t="s">
        <v>1</v>
      </c>
      <c r="C10" s="298"/>
      <c r="D10" s="298"/>
      <c r="E10" s="298"/>
      <c r="F10" s="298"/>
      <c r="G10" s="1"/>
      <c r="H10" s="298" t="s">
        <v>205</v>
      </c>
      <c r="I10" s="298"/>
      <c r="J10" s="298"/>
      <c r="K10" s="298"/>
      <c r="L10" s="413"/>
      <c r="M10" s="2"/>
    </row>
    <row r="11" spans="2:15" ht="13.5" thickBot="1">
      <c r="B11" s="307" t="s">
        <v>3</v>
      </c>
      <c r="C11" s="309" t="s">
        <v>4</v>
      </c>
      <c r="D11" s="311" t="s">
        <v>5</v>
      </c>
      <c r="E11" s="312"/>
      <c r="F11" s="355" t="s">
        <v>6</v>
      </c>
      <c r="G11" s="383" t="s">
        <v>7</v>
      </c>
      <c r="H11" s="315" t="s">
        <v>3</v>
      </c>
      <c r="I11" s="309" t="s">
        <v>4</v>
      </c>
      <c r="J11" s="386" t="s">
        <v>5</v>
      </c>
      <c r="K11" s="359"/>
      <c r="L11" s="355" t="s">
        <v>6</v>
      </c>
      <c r="M11" s="383" t="s">
        <v>7</v>
      </c>
      <c r="N11" s="109"/>
      <c r="O11" s="109"/>
    </row>
    <row r="12" spans="2:15" ht="13.5" thickBot="1">
      <c r="B12" s="375"/>
      <c r="C12" s="319"/>
      <c r="D12" s="177" t="s">
        <v>8</v>
      </c>
      <c r="E12" s="176" t="s">
        <v>9</v>
      </c>
      <c r="F12" s="356"/>
      <c r="G12" s="367"/>
      <c r="H12" s="316"/>
      <c r="I12" s="319"/>
      <c r="J12" s="218" t="s">
        <v>8</v>
      </c>
      <c r="K12" s="207" t="s">
        <v>9</v>
      </c>
      <c r="L12" s="356"/>
      <c r="M12" s="367"/>
      <c r="N12" s="109"/>
      <c r="O12" s="109"/>
    </row>
    <row r="13" spans="2:15" ht="12.75">
      <c r="B13" s="16" t="s">
        <v>206</v>
      </c>
      <c r="C13" s="141" t="s">
        <v>207</v>
      </c>
      <c r="D13" s="142">
        <v>3</v>
      </c>
      <c r="E13" s="142">
        <v>0</v>
      </c>
      <c r="F13" s="143">
        <f>D13+(E13/2)</f>
        <v>3</v>
      </c>
      <c r="G13" s="144">
        <v>4</v>
      </c>
      <c r="H13" s="145" t="s">
        <v>208</v>
      </c>
      <c r="I13" s="146" t="s">
        <v>209</v>
      </c>
      <c r="J13" s="143">
        <v>2</v>
      </c>
      <c r="K13" s="143">
        <v>0</v>
      </c>
      <c r="L13" s="143">
        <f aca="true" t="shared" si="0" ref="L13:L19">J13+(K13/2)</f>
        <v>2</v>
      </c>
      <c r="M13" s="144">
        <f>(J13+K13)*1.5</f>
        <v>3</v>
      </c>
      <c r="N13" s="109"/>
      <c r="O13" s="109"/>
    </row>
    <row r="14" spans="2:15" ht="12.75">
      <c r="B14" s="147" t="s">
        <v>210</v>
      </c>
      <c r="C14" s="148" t="s">
        <v>211</v>
      </c>
      <c r="D14" s="137">
        <v>3</v>
      </c>
      <c r="E14" s="137">
        <v>0</v>
      </c>
      <c r="F14" s="137">
        <f aca="true" t="shared" si="1" ref="F14:F20">D14+(E14/2)</f>
        <v>3</v>
      </c>
      <c r="G14" s="144">
        <v>4</v>
      </c>
      <c r="H14" s="149" t="s">
        <v>212</v>
      </c>
      <c r="I14" s="148" t="s">
        <v>213</v>
      </c>
      <c r="J14" s="137">
        <v>3</v>
      </c>
      <c r="K14" s="137">
        <v>0</v>
      </c>
      <c r="L14" s="137">
        <f t="shared" si="0"/>
        <v>3</v>
      </c>
      <c r="M14" s="144">
        <v>4</v>
      </c>
      <c r="N14" s="109"/>
      <c r="O14" s="109"/>
    </row>
    <row r="15" spans="2:15" ht="12.75">
      <c r="B15" s="147" t="s">
        <v>214</v>
      </c>
      <c r="C15" s="148" t="s">
        <v>452</v>
      </c>
      <c r="D15" s="137">
        <v>2</v>
      </c>
      <c r="E15" s="137">
        <v>0</v>
      </c>
      <c r="F15" s="137">
        <f t="shared" si="1"/>
        <v>2</v>
      </c>
      <c r="G15" s="144">
        <f aca="true" t="shared" si="2" ref="G15:G20">(D15+E15)*1.5</f>
        <v>3</v>
      </c>
      <c r="H15" s="149" t="s">
        <v>215</v>
      </c>
      <c r="I15" s="148" t="s">
        <v>216</v>
      </c>
      <c r="J15" s="137">
        <v>2</v>
      </c>
      <c r="K15" s="137">
        <v>0</v>
      </c>
      <c r="L15" s="137">
        <f t="shared" si="0"/>
        <v>2</v>
      </c>
      <c r="M15" s="144">
        <f>(J15+K15)*1.5</f>
        <v>3</v>
      </c>
      <c r="N15" s="109"/>
      <c r="O15" s="109"/>
    </row>
    <row r="16" spans="2:15" ht="12.75">
      <c r="B16" s="147" t="s">
        <v>217</v>
      </c>
      <c r="C16" s="148" t="s">
        <v>453</v>
      </c>
      <c r="D16" s="137">
        <v>2</v>
      </c>
      <c r="E16" s="137">
        <v>0</v>
      </c>
      <c r="F16" s="137">
        <f t="shared" si="1"/>
        <v>2</v>
      </c>
      <c r="G16" s="144">
        <f t="shared" si="2"/>
        <v>3</v>
      </c>
      <c r="H16" s="149" t="s">
        <v>218</v>
      </c>
      <c r="I16" s="148" t="s">
        <v>458</v>
      </c>
      <c r="J16" s="137">
        <v>2</v>
      </c>
      <c r="K16" s="137">
        <v>0</v>
      </c>
      <c r="L16" s="137">
        <f t="shared" si="0"/>
        <v>2</v>
      </c>
      <c r="M16" s="144">
        <f>(J16+K16)*1.5</f>
        <v>3</v>
      </c>
      <c r="N16" s="109"/>
      <c r="O16" s="109"/>
    </row>
    <row r="17" spans="2:15" ht="12.75">
      <c r="B17" s="147" t="s">
        <v>220</v>
      </c>
      <c r="C17" s="148" t="s">
        <v>454</v>
      </c>
      <c r="D17" s="137">
        <v>2</v>
      </c>
      <c r="E17" s="137">
        <v>0</v>
      </c>
      <c r="F17" s="137">
        <f t="shared" si="1"/>
        <v>2</v>
      </c>
      <c r="G17" s="144">
        <f t="shared" si="2"/>
        <v>3</v>
      </c>
      <c r="H17" s="149" t="s">
        <v>221</v>
      </c>
      <c r="I17" s="148" t="s">
        <v>457</v>
      </c>
      <c r="J17" s="137">
        <v>2</v>
      </c>
      <c r="K17" s="137">
        <v>0</v>
      </c>
      <c r="L17" s="137">
        <f t="shared" si="0"/>
        <v>2</v>
      </c>
      <c r="M17" s="144">
        <f>(J17+K17)*1.5</f>
        <v>3</v>
      </c>
      <c r="N17" s="109"/>
      <c r="O17" s="109"/>
    </row>
    <row r="18" spans="2:15" ht="12.75">
      <c r="B18" s="147" t="s">
        <v>222</v>
      </c>
      <c r="C18" s="148" t="s">
        <v>455</v>
      </c>
      <c r="D18" s="137">
        <v>2</v>
      </c>
      <c r="E18" s="137">
        <v>0</v>
      </c>
      <c r="F18" s="137">
        <f t="shared" si="1"/>
        <v>2</v>
      </c>
      <c r="G18" s="144">
        <f t="shared" si="2"/>
        <v>3</v>
      </c>
      <c r="H18" s="149" t="s">
        <v>223</v>
      </c>
      <c r="I18" s="148" t="s">
        <v>224</v>
      </c>
      <c r="J18" s="137">
        <v>2</v>
      </c>
      <c r="K18" s="137">
        <v>0</v>
      </c>
      <c r="L18" s="137">
        <f t="shared" si="0"/>
        <v>2</v>
      </c>
      <c r="M18" s="137">
        <f>(J18+K18)*1.5</f>
        <v>3</v>
      </c>
      <c r="N18" s="109"/>
      <c r="O18" s="109"/>
    </row>
    <row r="19" spans="2:15" ht="12.75">
      <c r="B19" s="147" t="s">
        <v>225</v>
      </c>
      <c r="C19" s="148" t="s">
        <v>226</v>
      </c>
      <c r="D19" s="137">
        <v>2</v>
      </c>
      <c r="E19" s="137">
        <v>0</v>
      </c>
      <c r="F19" s="137">
        <v>2</v>
      </c>
      <c r="G19" s="150">
        <v>4</v>
      </c>
      <c r="H19" s="149" t="s">
        <v>227</v>
      </c>
      <c r="I19" s="151" t="s">
        <v>456</v>
      </c>
      <c r="J19" s="152">
        <v>2</v>
      </c>
      <c r="K19" s="152">
        <v>0</v>
      </c>
      <c r="L19" s="152">
        <f t="shared" si="0"/>
        <v>2</v>
      </c>
      <c r="M19" s="137">
        <f>(J19+K19)*1.5</f>
        <v>3</v>
      </c>
      <c r="N19" s="109"/>
      <c r="O19" s="109"/>
    </row>
    <row r="20" spans="2:15" ht="12.75">
      <c r="B20" s="147" t="s">
        <v>228</v>
      </c>
      <c r="C20" s="148" t="s">
        <v>229</v>
      </c>
      <c r="D20" s="137">
        <v>2</v>
      </c>
      <c r="E20" s="137">
        <v>0</v>
      </c>
      <c r="F20" s="137">
        <f t="shared" si="1"/>
        <v>2</v>
      </c>
      <c r="G20" s="140">
        <f t="shared" si="2"/>
        <v>3</v>
      </c>
      <c r="H20" s="33" t="s">
        <v>18</v>
      </c>
      <c r="I20" s="19" t="s">
        <v>422</v>
      </c>
      <c r="J20" s="20">
        <v>0</v>
      </c>
      <c r="K20" s="20">
        <v>0</v>
      </c>
      <c r="L20" s="20">
        <v>0</v>
      </c>
      <c r="M20" s="20">
        <v>8</v>
      </c>
      <c r="N20" s="109"/>
      <c r="O20" s="109"/>
    </row>
    <row r="21" spans="2:15" ht="12.75">
      <c r="B21" s="147" t="s">
        <v>230</v>
      </c>
      <c r="C21" s="148" t="s">
        <v>17</v>
      </c>
      <c r="D21" s="137">
        <v>2</v>
      </c>
      <c r="E21" s="137">
        <v>1</v>
      </c>
      <c r="F21" s="137">
        <v>3</v>
      </c>
      <c r="G21" s="140">
        <v>3</v>
      </c>
      <c r="H21" s="153"/>
      <c r="I21" s="73"/>
      <c r="J21" s="73"/>
      <c r="K21" s="73"/>
      <c r="L21" s="73"/>
      <c r="M21" s="73"/>
      <c r="N21" s="109"/>
      <c r="O21" s="109"/>
    </row>
    <row r="22" spans="2:15" ht="13.5" thickBot="1">
      <c r="B22" s="409" t="s">
        <v>231</v>
      </c>
      <c r="C22" s="410"/>
      <c r="D22" s="97">
        <v>20</v>
      </c>
      <c r="E22" s="97">
        <v>1</v>
      </c>
      <c r="F22" s="97">
        <v>21</v>
      </c>
      <c r="G22" s="72">
        <v>30</v>
      </c>
      <c r="H22" s="411" t="s">
        <v>231</v>
      </c>
      <c r="I22" s="412"/>
      <c r="J22" s="154">
        <v>15</v>
      </c>
      <c r="K22" s="154">
        <v>0</v>
      </c>
      <c r="L22" s="154">
        <v>15</v>
      </c>
      <c r="M22" s="155">
        <v>30</v>
      </c>
      <c r="N22" s="109"/>
      <c r="O22" s="109"/>
    </row>
    <row r="23" spans="2:15" ht="13.5" thickBot="1">
      <c r="B23" s="219"/>
      <c r="C23" s="220"/>
      <c r="D23" s="220"/>
      <c r="E23" s="220"/>
      <c r="F23" s="220"/>
      <c r="G23" s="220"/>
      <c r="H23" s="201"/>
      <c r="I23" s="201"/>
      <c r="J23" s="201"/>
      <c r="K23" s="201"/>
      <c r="L23" s="201"/>
      <c r="M23" s="202"/>
      <c r="N23" s="109"/>
      <c r="O23" s="109"/>
    </row>
    <row r="24" spans="2:15" ht="12.7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2:15" ht="12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2:15" ht="13.5" thickBot="1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2:15" ht="13.5" thickBot="1">
      <c r="B27" s="340" t="s">
        <v>11</v>
      </c>
      <c r="C27" s="312"/>
      <c r="D27" s="312"/>
      <c r="E27" s="312"/>
      <c r="F27" s="312"/>
      <c r="G27" s="173"/>
      <c r="H27" s="340" t="s">
        <v>232</v>
      </c>
      <c r="I27" s="312"/>
      <c r="J27" s="312"/>
      <c r="K27" s="312"/>
      <c r="L27" s="312"/>
      <c r="M27" s="174"/>
      <c r="N27" s="109"/>
      <c r="O27" s="109"/>
    </row>
    <row r="28" spans="2:15" ht="13.5" thickBot="1">
      <c r="B28" s="307" t="s">
        <v>3</v>
      </c>
      <c r="C28" s="309" t="s">
        <v>4</v>
      </c>
      <c r="D28" s="311" t="s">
        <v>5</v>
      </c>
      <c r="E28" s="312"/>
      <c r="F28" s="309" t="s">
        <v>6</v>
      </c>
      <c r="G28" s="313" t="s">
        <v>7</v>
      </c>
      <c r="H28" s="307" t="s">
        <v>3</v>
      </c>
      <c r="I28" s="309" t="s">
        <v>4</v>
      </c>
      <c r="J28" s="311" t="s">
        <v>5</v>
      </c>
      <c r="K28" s="312"/>
      <c r="L28" s="309" t="s">
        <v>6</v>
      </c>
      <c r="M28" s="313" t="s">
        <v>7</v>
      </c>
      <c r="N28" s="109"/>
      <c r="O28" s="109"/>
    </row>
    <row r="29" spans="2:15" ht="13.5" thickBot="1">
      <c r="B29" s="375"/>
      <c r="C29" s="319"/>
      <c r="D29" s="177" t="s">
        <v>8</v>
      </c>
      <c r="E29" s="177" t="s">
        <v>9</v>
      </c>
      <c r="F29" s="319"/>
      <c r="G29" s="320"/>
      <c r="H29" s="375"/>
      <c r="I29" s="319"/>
      <c r="J29" s="177" t="s">
        <v>8</v>
      </c>
      <c r="K29" s="177" t="s">
        <v>9</v>
      </c>
      <c r="L29" s="319"/>
      <c r="M29" s="320"/>
      <c r="N29" s="109"/>
      <c r="O29" s="109"/>
    </row>
    <row r="30" spans="2:15" ht="12.75">
      <c r="B30" s="221" t="s">
        <v>233</v>
      </c>
      <c r="C30" s="222" t="s">
        <v>401</v>
      </c>
      <c r="D30" s="223">
        <v>2</v>
      </c>
      <c r="E30" s="223">
        <v>0</v>
      </c>
      <c r="F30" s="223">
        <v>0</v>
      </c>
      <c r="G30" s="224">
        <v>3</v>
      </c>
      <c r="H30" s="221" t="s">
        <v>234</v>
      </c>
      <c r="I30" s="222" t="s">
        <v>404</v>
      </c>
      <c r="J30" s="223">
        <v>2</v>
      </c>
      <c r="K30" s="223">
        <v>0</v>
      </c>
      <c r="L30" s="223">
        <v>0</v>
      </c>
      <c r="M30" s="224">
        <v>3</v>
      </c>
      <c r="N30" s="109"/>
      <c r="O30" s="109"/>
    </row>
    <row r="31" spans="2:15" ht="12.75">
      <c r="B31" s="221" t="s">
        <v>235</v>
      </c>
      <c r="C31" s="222" t="s">
        <v>402</v>
      </c>
      <c r="D31" s="223">
        <v>2</v>
      </c>
      <c r="E31" s="223">
        <v>0</v>
      </c>
      <c r="F31" s="223">
        <v>0</v>
      </c>
      <c r="G31" s="224">
        <v>3</v>
      </c>
      <c r="H31" s="221" t="s">
        <v>236</v>
      </c>
      <c r="I31" s="222" t="s">
        <v>405</v>
      </c>
      <c r="J31" s="223">
        <v>2</v>
      </c>
      <c r="K31" s="223">
        <v>0</v>
      </c>
      <c r="L31" s="223">
        <v>0</v>
      </c>
      <c r="M31" s="224">
        <v>3</v>
      </c>
      <c r="N31" s="109"/>
      <c r="O31" s="109"/>
    </row>
    <row r="32" spans="2:15" ht="12.75">
      <c r="B32" s="221" t="s">
        <v>237</v>
      </c>
      <c r="C32" s="222" t="s">
        <v>403</v>
      </c>
      <c r="D32" s="223">
        <v>2</v>
      </c>
      <c r="E32" s="223">
        <v>0</v>
      </c>
      <c r="F32" s="223">
        <v>0</v>
      </c>
      <c r="G32" s="224">
        <v>3</v>
      </c>
      <c r="H32" s="221" t="s">
        <v>238</v>
      </c>
      <c r="I32" s="222" t="s">
        <v>406</v>
      </c>
      <c r="J32" s="223">
        <v>2</v>
      </c>
      <c r="K32" s="223">
        <v>0</v>
      </c>
      <c r="L32" s="223">
        <v>0</v>
      </c>
      <c r="M32" s="224">
        <v>3</v>
      </c>
      <c r="N32" s="109"/>
      <c r="O32" s="109"/>
    </row>
    <row r="33" spans="2:15" ht="12.75">
      <c r="B33" s="225"/>
      <c r="C33" s="226" t="s">
        <v>367</v>
      </c>
      <c r="D33" s="227"/>
      <c r="E33" s="227"/>
      <c r="F33" s="227"/>
      <c r="G33" s="228"/>
      <c r="H33" s="225"/>
      <c r="I33" s="226" t="s">
        <v>367</v>
      </c>
      <c r="J33" s="227"/>
      <c r="K33" s="227"/>
      <c r="L33" s="227"/>
      <c r="M33" s="228"/>
      <c r="N33" s="109"/>
      <c r="O33" s="109"/>
    </row>
    <row r="34" spans="2:15" ht="12.75">
      <c r="B34" s="225"/>
      <c r="C34" s="226" t="s">
        <v>367</v>
      </c>
      <c r="D34" s="227"/>
      <c r="E34" s="227"/>
      <c r="F34" s="227"/>
      <c r="G34" s="228"/>
      <c r="H34" s="225"/>
      <c r="I34" s="226" t="s">
        <v>367</v>
      </c>
      <c r="J34" s="195"/>
      <c r="K34" s="227"/>
      <c r="L34" s="195"/>
      <c r="M34" s="228"/>
      <c r="N34" s="109"/>
      <c r="O34" s="109"/>
    </row>
    <row r="35" spans="2:15" ht="12.75">
      <c r="B35" s="225"/>
      <c r="C35" s="226" t="s">
        <v>367</v>
      </c>
      <c r="D35" s="227"/>
      <c r="E35" s="227"/>
      <c r="F35" s="227"/>
      <c r="G35" s="228"/>
      <c r="H35" s="225"/>
      <c r="I35" s="226" t="s">
        <v>367</v>
      </c>
      <c r="J35" s="195"/>
      <c r="K35" s="227"/>
      <c r="L35" s="195"/>
      <c r="M35" s="196"/>
      <c r="N35" s="109"/>
      <c r="O35" s="109"/>
    </row>
    <row r="36" spans="2:15" ht="12.75">
      <c r="B36" s="77"/>
      <c r="C36" s="226" t="s">
        <v>367</v>
      </c>
      <c r="D36" s="73"/>
      <c r="E36" s="73"/>
      <c r="F36" s="73"/>
      <c r="G36" s="229"/>
      <c r="H36" s="77"/>
      <c r="I36" s="226" t="s">
        <v>367</v>
      </c>
      <c r="J36" s="181"/>
      <c r="K36" s="73"/>
      <c r="L36" s="181"/>
      <c r="M36" s="229"/>
      <c r="N36" s="109"/>
      <c r="O36" s="109"/>
    </row>
    <row r="37" spans="2:15" ht="12.75">
      <c r="B37" s="77"/>
      <c r="C37" s="226" t="s">
        <v>367</v>
      </c>
      <c r="D37" s="73"/>
      <c r="E37" s="73"/>
      <c r="F37" s="73"/>
      <c r="G37" s="229"/>
      <c r="H37" s="77"/>
      <c r="I37" s="226" t="s">
        <v>367</v>
      </c>
      <c r="J37" s="181"/>
      <c r="K37" s="73"/>
      <c r="L37" s="181"/>
      <c r="M37" s="229"/>
      <c r="N37" s="109"/>
      <c r="O37" s="109"/>
    </row>
    <row r="38" spans="2:15" ht="13.5" thickBot="1">
      <c r="B38" s="230"/>
      <c r="C38" s="231" t="s">
        <v>367</v>
      </c>
      <c r="D38" s="232"/>
      <c r="E38" s="232"/>
      <c r="F38" s="232"/>
      <c r="G38" s="233"/>
      <c r="H38" s="234"/>
      <c r="I38" s="231" t="s">
        <v>367</v>
      </c>
      <c r="J38" s="235"/>
      <c r="K38" s="235"/>
      <c r="L38" s="235"/>
      <c r="M38" s="78"/>
      <c r="N38" s="109"/>
      <c r="O38" s="109"/>
    </row>
    <row r="39" spans="2:15" ht="13.5" thickBot="1">
      <c r="B39" s="340" t="s">
        <v>231</v>
      </c>
      <c r="C39" s="376"/>
      <c r="D39" s="177">
        <f>SUM(D30:D32)</f>
        <v>6</v>
      </c>
      <c r="E39" s="177">
        <f>SUM(E30:E32)</f>
        <v>0</v>
      </c>
      <c r="F39" s="177">
        <f>SUM(F30:F32)</f>
        <v>0</v>
      </c>
      <c r="G39" s="186">
        <f>SUM(G30:G32)</f>
        <v>9</v>
      </c>
      <c r="H39" s="340" t="s">
        <v>231</v>
      </c>
      <c r="I39" s="408"/>
      <c r="J39" s="177">
        <f>SUM(J30:J32)</f>
        <v>6</v>
      </c>
      <c r="K39" s="177">
        <f>SUM(K30:K32)</f>
        <v>0</v>
      </c>
      <c r="L39" s="177">
        <f>SUM(L30:L32)</f>
        <v>0</v>
      </c>
      <c r="M39" s="186">
        <f>SUM(M30:M32)</f>
        <v>9</v>
      </c>
      <c r="N39" s="109"/>
      <c r="O39" s="109"/>
    </row>
    <row r="40" spans="2:15" ht="13.5" thickBot="1">
      <c r="B40" s="236"/>
      <c r="C40" s="237" t="s">
        <v>132</v>
      </c>
      <c r="D40" s="238"/>
      <c r="E40" s="238"/>
      <c r="F40" s="238"/>
      <c r="G40" s="238"/>
      <c r="H40" s="238"/>
      <c r="I40" s="237" t="s">
        <v>132</v>
      </c>
      <c r="J40" s="239"/>
      <c r="K40" s="239"/>
      <c r="L40" s="238"/>
      <c r="M40" s="240"/>
      <c r="N40" s="109"/>
      <c r="O40" s="109"/>
    </row>
    <row r="41" spans="2:15" ht="12.75">
      <c r="B41" s="241"/>
      <c r="C41" s="241"/>
      <c r="D41" s="241"/>
      <c r="E41" s="241"/>
      <c r="F41" s="242"/>
      <c r="G41" s="242"/>
      <c r="H41" s="241"/>
      <c r="I41" s="241"/>
      <c r="J41" s="241"/>
      <c r="K41" s="241"/>
      <c r="L41" s="242"/>
      <c r="M41" s="242"/>
      <c r="N41" s="109"/>
      <c r="O41" s="109"/>
    </row>
    <row r="42" spans="2:15" ht="13.5" thickBot="1">
      <c r="B42" s="241"/>
      <c r="C42" s="241"/>
      <c r="D42" s="241"/>
      <c r="E42" s="241"/>
      <c r="F42" s="242"/>
      <c r="G42" s="242"/>
      <c r="H42" s="241"/>
      <c r="I42" s="241"/>
      <c r="J42" s="241"/>
      <c r="K42" s="241"/>
      <c r="L42" s="242"/>
      <c r="M42" s="242"/>
      <c r="N42" s="109"/>
      <c r="O42" s="109"/>
    </row>
    <row r="43" spans="2:15" ht="13.5" thickBot="1">
      <c r="B43" s="392" t="s">
        <v>13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4"/>
      <c r="N43" s="109"/>
      <c r="O43" s="109"/>
    </row>
    <row r="44" spans="2:15" ht="13.5" thickBot="1">
      <c r="B44" s="395" t="s">
        <v>239</v>
      </c>
      <c r="C44" s="396"/>
      <c r="D44" s="396"/>
      <c r="E44" s="396"/>
      <c r="F44" s="396"/>
      <c r="G44" s="22"/>
      <c r="H44" s="395" t="s">
        <v>240</v>
      </c>
      <c r="I44" s="396"/>
      <c r="J44" s="396"/>
      <c r="K44" s="396"/>
      <c r="L44" s="396"/>
      <c r="M44" s="397"/>
      <c r="N44" s="109"/>
      <c r="O44" s="109"/>
    </row>
    <row r="45" spans="2:15" ht="12.75">
      <c r="B45" s="398" t="s">
        <v>3</v>
      </c>
      <c r="C45" s="400" t="s">
        <v>4</v>
      </c>
      <c r="D45" s="402" t="s">
        <v>5</v>
      </c>
      <c r="E45" s="402"/>
      <c r="F45" s="403" t="s">
        <v>241</v>
      </c>
      <c r="G45" s="405" t="s">
        <v>7</v>
      </c>
      <c r="H45" s="398" t="s">
        <v>3</v>
      </c>
      <c r="I45" s="403" t="s">
        <v>4</v>
      </c>
      <c r="J45" s="402" t="s">
        <v>5</v>
      </c>
      <c r="K45" s="402"/>
      <c r="L45" s="403" t="s">
        <v>241</v>
      </c>
      <c r="M45" s="414" t="s">
        <v>7</v>
      </c>
      <c r="N45" s="109"/>
      <c r="O45" s="109"/>
    </row>
    <row r="46" spans="2:15" ht="12.75">
      <c r="B46" s="399"/>
      <c r="C46" s="401"/>
      <c r="D46" s="23" t="s">
        <v>8</v>
      </c>
      <c r="E46" s="23" t="s">
        <v>9</v>
      </c>
      <c r="F46" s="404"/>
      <c r="G46" s="406"/>
      <c r="H46" s="407"/>
      <c r="I46" s="404"/>
      <c r="J46" s="23" t="s">
        <v>8</v>
      </c>
      <c r="K46" s="23" t="s">
        <v>9</v>
      </c>
      <c r="L46" s="404"/>
      <c r="M46" s="415"/>
      <c r="N46" s="109"/>
      <c r="O46" s="109"/>
    </row>
    <row r="47" spans="2:15" ht="12.75">
      <c r="B47" s="16" t="s">
        <v>242</v>
      </c>
      <c r="C47" s="24" t="s">
        <v>243</v>
      </c>
      <c r="D47" s="25">
        <v>3</v>
      </c>
      <c r="E47" s="26">
        <v>0</v>
      </c>
      <c r="F47" s="25">
        <v>3</v>
      </c>
      <c r="G47" s="27">
        <v>4</v>
      </c>
      <c r="H47" s="16" t="s">
        <v>244</v>
      </c>
      <c r="I47" s="28" t="s">
        <v>245</v>
      </c>
      <c r="J47" s="25">
        <v>3</v>
      </c>
      <c r="K47" s="26">
        <v>0</v>
      </c>
      <c r="L47" s="25">
        <v>3</v>
      </c>
      <c r="M47" s="29">
        <v>4</v>
      </c>
      <c r="N47" s="109"/>
      <c r="O47" s="109"/>
    </row>
    <row r="48" spans="2:15" ht="12.75">
      <c r="B48" s="16" t="s">
        <v>246</v>
      </c>
      <c r="C48" s="30" t="s">
        <v>247</v>
      </c>
      <c r="D48" s="25">
        <v>3</v>
      </c>
      <c r="E48" s="26">
        <v>0</v>
      </c>
      <c r="F48" s="25">
        <v>3</v>
      </c>
      <c r="G48" s="27">
        <v>4</v>
      </c>
      <c r="H48" s="16" t="s">
        <v>248</v>
      </c>
      <c r="I48" s="28" t="s">
        <v>460</v>
      </c>
      <c r="J48" s="25">
        <v>3</v>
      </c>
      <c r="K48" s="26">
        <v>0</v>
      </c>
      <c r="L48" s="25">
        <v>3</v>
      </c>
      <c r="M48" s="29">
        <v>4</v>
      </c>
      <c r="N48" s="109"/>
      <c r="O48" s="109"/>
    </row>
    <row r="49" spans="2:15" ht="12.75">
      <c r="B49" s="16" t="s">
        <v>249</v>
      </c>
      <c r="C49" s="128" t="s">
        <v>459</v>
      </c>
      <c r="D49" s="25">
        <v>3</v>
      </c>
      <c r="E49" s="26">
        <v>0</v>
      </c>
      <c r="F49" s="25">
        <v>3</v>
      </c>
      <c r="G49" s="27">
        <v>4</v>
      </c>
      <c r="H49" s="16" t="s">
        <v>250</v>
      </c>
      <c r="I49" s="28" t="s">
        <v>251</v>
      </c>
      <c r="J49" s="25">
        <v>3</v>
      </c>
      <c r="K49" s="26">
        <v>0</v>
      </c>
      <c r="L49" s="25">
        <v>3</v>
      </c>
      <c r="M49" s="29">
        <v>4</v>
      </c>
      <c r="N49" s="109"/>
      <c r="O49" s="109"/>
    </row>
    <row r="50" spans="2:15" ht="12.75">
      <c r="B50" s="16" t="s">
        <v>252</v>
      </c>
      <c r="C50" s="24" t="s">
        <v>253</v>
      </c>
      <c r="D50" s="25">
        <v>3</v>
      </c>
      <c r="E50" s="26">
        <v>0</v>
      </c>
      <c r="F50" s="31">
        <v>3</v>
      </c>
      <c r="G50" s="27">
        <v>4</v>
      </c>
      <c r="H50" s="16" t="s">
        <v>254</v>
      </c>
      <c r="I50" s="28" t="s">
        <v>255</v>
      </c>
      <c r="J50" s="25">
        <v>3</v>
      </c>
      <c r="K50" s="26">
        <v>0</v>
      </c>
      <c r="L50" s="25">
        <v>3</v>
      </c>
      <c r="M50" s="29">
        <v>4</v>
      </c>
      <c r="N50" s="109"/>
      <c r="O50" s="109"/>
    </row>
    <row r="51" spans="2:15" ht="12.75">
      <c r="B51" s="16" t="s">
        <v>256</v>
      </c>
      <c r="C51" s="24" t="s">
        <v>257</v>
      </c>
      <c r="D51" s="25">
        <v>3</v>
      </c>
      <c r="E51" s="26">
        <v>0</v>
      </c>
      <c r="F51" s="25">
        <v>3</v>
      </c>
      <c r="G51" s="32">
        <v>4</v>
      </c>
      <c r="H51" s="17" t="s">
        <v>258</v>
      </c>
      <c r="I51" s="129" t="s">
        <v>379</v>
      </c>
      <c r="J51" s="130">
        <v>3</v>
      </c>
      <c r="K51" s="131">
        <v>0</v>
      </c>
      <c r="L51" s="130">
        <v>3</v>
      </c>
      <c r="M51" s="132">
        <v>4</v>
      </c>
      <c r="N51" s="109"/>
      <c r="O51" s="109"/>
    </row>
    <row r="52" spans="2:15" ht="12.75">
      <c r="B52" s="17" t="s">
        <v>259</v>
      </c>
      <c r="C52" s="24" t="s">
        <v>380</v>
      </c>
      <c r="D52" s="25">
        <v>3</v>
      </c>
      <c r="E52" s="26">
        <v>0</v>
      </c>
      <c r="F52" s="25">
        <v>3</v>
      </c>
      <c r="G52" s="27">
        <v>4</v>
      </c>
      <c r="H52" s="133" t="s">
        <v>260</v>
      </c>
      <c r="I52" s="134" t="s">
        <v>261</v>
      </c>
      <c r="J52" s="20">
        <v>3</v>
      </c>
      <c r="K52" s="20">
        <v>0</v>
      </c>
      <c r="L52" s="20">
        <v>3</v>
      </c>
      <c r="M52" s="135">
        <v>4</v>
      </c>
      <c r="N52" s="109"/>
      <c r="O52" s="109"/>
    </row>
    <row r="53" spans="2:15" ht="12.75">
      <c r="B53" s="16" t="s">
        <v>262</v>
      </c>
      <c r="C53" s="24" t="s">
        <v>381</v>
      </c>
      <c r="D53" s="25">
        <v>3</v>
      </c>
      <c r="E53" s="26">
        <v>0</v>
      </c>
      <c r="F53" s="25">
        <v>3</v>
      </c>
      <c r="G53" s="27">
        <v>4</v>
      </c>
      <c r="H53" s="69" t="s">
        <v>263</v>
      </c>
      <c r="I53" s="136" t="s">
        <v>264</v>
      </c>
      <c r="J53" s="137">
        <v>3</v>
      </c>
      <c r="K53" s="137">
        <v>0</v>
      </c>
      <c r="L53" s="137">
        <v>3</v>
      </c>
      <c r="M53" s="138">
        <v>4</v>
      </c>
      <c r="N53" s="109"/>
      <c r="O53" s="109"/>
    </row>
    <row r="54" spans="2:15" ht="12.75">
      <c r="B54" s="17" t="s">
        <v>265</v>
      </c>
      <c r="C54" s="24" t="s">
        <v>266</v>
      </c>
      <c r="D54" s="25">
        <v>2</v>
      </c>
      <c r="E54" s="26" t="s">
        <v>267</v>
      </c>
      <c r="F54" s="25">
        <v>3</v>
      </c>
      <c r="G54" s="27">
        <v>4</v>
      </c>
      <c r="H54" s="69" t="s">
        <v>268</v>
      </c>
      <c r="I54" s="136" t="s">
        <v>382</v>
      </c>
      <c r="J54" s="137">
        <v>3</v>
      </c>
      <c r="K54" s="137">
        <v>0</v>
      </c>
      <c r="L54" s="139">
        <v>3</v>
      </c>
      <c r="M54" s="140">
        <v>4</v>
      </c>
      <c r="N54" s="109"/>
      <c r="O54" s="109"/>
    </row>
    <row r="55" spans="2:15" ht="12.75">
      <c r="B55" s="34" t="s">
        <v>269</v>
      </c>
      <c r="C55" s="35" t="s">
        <v>270</v>
      </c>
      <c r="D55" s="36">
        <v>2</v>
      </c>
      <c r="E55" s="37">
        <v>0</v>
      </c>
      <c r="F55" s="36">
        <v>2</v>
      </c>
      <c r="G55" s="38">
        <v>3</v>
      </c>
      <c r="H55" s="17" t="s">
        <v>271</v>
      </c>
      <c r="I55" s="134" t="s">
        <v>272</v>
      </c>
      <c r="J55" s="20">
        <v>3</v>
      </c>
      <c r="K55" s="20">
        <v>0</v>
      </c>
      <c r="L55" s="243">
        <v>3</v>
      </c>
      <c r="M55" s="244">
        <v>4</v>
      </c>
      <c r="N55" s="109"/>
      <c r="O55" s="109"/>
    </row>
    <row r="56" spans="2:15" ht="12.75">
      <c r="B56" s="34" t="s">
        <v>273</v>
      </c>
      <c r="C56" s="35" t="s">
        <v>274</v>
      </c>
      <c r="D56" s="36">
        <v>2</v>
      </c>
      <c r="E56" s="37" t="s">
        <v>275</v>
      </c>
      <c r="F56" s="36">
        <v>2</v>
      </c>
      <c r="G56" s="38">
        <v>3</v>
      </c>
      <c r="H56" s="69" t="s">
        <v>276</v>
      </c>
      <c r="I56" s="134" t="s">
        <v>277</v>
      </c>
      <c r="J56" s="20">
        <v>3</v>
      </c>
      <c r="K56" s="20">
        <v>0</v>
      </c>
      <c r="L56" s="20">
        <v>3</v>
      </c>
      <c r="M56" s="135">
        <v>5</v>
      </c>
      <c r="N56" s="109"/>
      <c r="O56" s="109"/>
    </row>
    <row r="57" spans="2:15" ht="12.75">
      <c r="B57" s="17" t="s">
        <v>278</v>
      </c>
      <c r="C57" s="18" t="s">
        <v>279</v>
      </c>
      <c r="D57" s="25">
        <v>2</v>
      </c>
      <c r="E57" s="26">
        <v>0</v>
      </c>
      <c r="F57" s="25">
        <v>2</v>
      </c>
      <c r="G57" s="27">
        <v>3</v>
      </c>
      <c r="H57" s="69" t="s">
        <v>280</v>
      </c>
      <c r="I57" s="136" t="s">
        <v>281</v>
      </c>
      <c r="J57" s="25">
        <v>2</v>
      </c>
      <c r="K57" s="26">
        <v>0</v>
      </c>
      <c r="L57" s="25">
        <v>2</v>
      </c>
      <c r="M57" s="29">
        <v>3</v>
      </c>
      <c r="N57" s="109"/>
      <c r="O57" s="109"/>
    </row>
    <row r="58" spans="2:15" ht="12.75">
      <c r="B58" s="17" t="s">
        <v>282</v>
      </c>
      <c r="C58" s="18" t="s">
        <v>283</v>
      </c>
      <c r="D58" s="25">
        <v>2</v>
      </c>
      <c r="E58" s="26">
        <v>0</v>
      </c>
      <c r="F58" s="25">
        <v>2</v>
      </c>
      <c r="G58" s="27">
        <v>3</v>
      </c>
      <c r="H58" s="69" t="s">
        <v>284</v>
      </c>
      <c r="I58" s="134" t="s">
        <v>285</v>
      </c>
      <c r="J58" s="20">
        <v>2</v>
      </c>
      <c r="K58" s="20">
        <v>0</v>
      </c>
      <c r="L58" s="20">
        <v>2</v>
      </c>
      <c r="M58" s="135">
        <v>3</v>
      </c>
      <c r="N58" s="109"/>
      <c r="O58" s="109"/>
    </row>
    <row r="59" spans="2:15" ht="12.75">
      <c r="B59" s="17" t="s">
        <v>286</v>
      </c>
      <c r="C59" s="18" t="s">
        <v>383</v>
      </c>
      <c r="D59" s="25">
        <v>2</v>
      </c>
      <c r="E59" s="26">
        <v>0</v>
      </c>
      <c r="F59" s="25">
        <v>2</v>
      </c>
      <c r="G59" s="27">
        <v>3</v>
      </c>
      <c r="H59" s="69" t="s">
        <v>287</v>
      </c>
      <c r="I59" s="134" t="s">
        <v>384</v>
      </c>
      <c r="J59" s="20">
        <v>2</v>
      </c>
      <c r="K59" s="20">
        <v>0</v>
      </c>
      <c r="L59" s="137">
        <v>2</v>
      </c>
      <c r="M59" s="245">
        <v>3</v>
      </c>
      <c r="N59" s="109"/>
      <c r="O59" s="109"/>
    </row>
    <row r="60" spans="2:15" ht="12.75">
      <c r="B60" s="17" t="s">
        <v>288</v>
      </c>
      <c r="C60" s="18" t="s">
        <v>289</v>
      </c>
      <c r="D60" s="25">
        <v>2</v>
      </c>
      <c r="E60" s="26">
        <v>0</v>
      </c>
      <c r="F60" s="25">
        <v>2</v>
      </c>
      <c r="G60" s="27">
        <v>3</v>
      </c>
      <c r="H60" s="69" t="s">
        <v>290</v>
      </c>
      <c r="I60" s="246" t="s">
        <v>291</v>
      </c>
      <c r="J60" s="243">
        <v>2</v>
      </c>
      <c r="K60" s="243">
        <v>0</v>
      </c>
      <c r="L60" s="137">
        <v>2</v>
      </c>
      <c r="M60" s="245">
        <v>3</v>
      </c>
      <c r="N60" s="109"/>
      <c r="O60" s="109"/>
    </row>
    <row r="61" spans="2:15" ht="12.75">
      <c r="B61" s="17" t="s">
        <v>292</v>
      </c>
      <c r="C61" s="18" t="s">
        <v>385</v>
      </c>
      <c r="D61" s="137">
        <v>3</v>
      </c>
      <c r="E61" s="137">
        <v>0</v>
      </c>
      <c r="F61" s="137">
        <v>3</v>
      </c>
      <c r="G61" s="140">
        <v>4</v>
      </c>
      <c r="H61" s="69" t="s">
        <v>293</v>
      </c>
      <c r="I61" s="246" t="s">
        <v>386</v>
      </c>
      <c r="J61" s="243">
        <v>2</v>
      </c>
      <c r="K61" s="243">
        <v>0</v>
      </c>
      <c r="L61" s="137">
        <v>2</v>
      </c>
      <c r="M61" s="245">
        <v>3</v>
      </c>
      <c r="N61" s="109"/>
      <c r="O61" s="109"/>
    </row>
    <row r="62" spans="2:15" ht="12.75">
      <c r="B62" s="17" t="s">
        <v>294</v>
      </c>
      <c r="C62" s="18" t="s">
        <v>133</v>
      </c>
      <c r="D62" s="137">
        <v>3</v>
      </c>
      <c r="E62" s="137">
        <v>0</v>
      </c>
      <c r="F62" s="137">
        <v>3</v>
      </c>
      <c r="G62" s="140">
        <v>5</v>
      </c>
      <c r="H62" s="17" t="s">
        <v>295</v>
      </c>
      <c r="I62" s="247" t="s">
        <v>296</v>
      </c>
      <c r="J62" s="248">
        <v>3</v>
      </c>
      <c r="K62" s="249" t="s">
        <v>275</v>
      </c>
      <c r="L62" s="248">
        <v>3</v>
      </c>
      <c r="M62" s="250">
        <v>4</v>
      </c>
      <c r="N62" s="109"/>
      <c r="O62" s="109"/>
    </row>
    <row r="63" spans="2:15" ht="12.75">
      <c r="B63" s="17" t="s">
        <v>297</v>
      </c>
      <c r="C63" s="18" t="s">
        <v>298</v>
      </c>
      <c r="D63" s="25">
        <v>2</v>
      </c>
      <c r="E63" s="26" t="s">
        <v>275</v>
      </c>
      <c r="F63" s="25">
        <v>2</v>
      </c>
      <c r="G63" s="29">
        <v>3</v>
      </c>
      <c r="H63" s="17" t="s">
        <v>299</v>
      </c>
      <c r="I63" s="251" t="s">
        <v>387</v>
      </c>
      <c r="J63" s="25">
        <v>3</v>
      </c>
      <c r="K63" s="26" t="s">
        <v>275</v>
      </c>
      <c r="L63" s="25">
        <v>3</v>
      </c>
      <c r="M63" s="27">
        <v>4</v>
      </c>
      <c r="N63" s="109"/>
      <c r="O63" s="109"/>
    </row>
    <row r="64" spans="2:15" ht="12.75">
      <c r="B64" s="17" t="s">
        <v>300</v>
      </c>
      <c r="C64" s="148" t="s">
        <v>388</v>
      </c>
      <c r="D64" s="137">
        <v>2</v>
      </c>
      <c r="E64" s="137">
        <v>0</v>
      </c>
      <c r="F64" s="137">
        <v>2</v>
      </c>
      <c r="G64" s="140">
        <v>3</v>
      </c>
      <c r="H64" s="17" t="s">
        <v>301</v>
      </c>
      <c r="I64" s="136" t="s">
        <v>302</v>
      </c>
      <c r="J64" s="137">
        <v>3</v>
      </c>
      <c r="K64" s="137">
        <v>0</v>
      </c>
      <c r="L64" s="137">
        <v>3</v>
      </c>
      <c r="M64" s="140">
        <v>4</v>
      </c>
      <c r="N64" s="109"/>
      <c r="O64" s="109"/>
    </row>
    <row r="65" spans="2:15" ht="12.75">
      <c r="B65" s="17" t="s">
        <v>303</v>
      </c>
      <c r="C65" s="18" t="s">
        <v>389</v>
      </c>
      <c r="D65" s="137">
        <v>2</v>
      </c>
      <c r="E65" s="137">
        <v>0</v>
      </c>
      <c r="F65" s="137">
        <v>2</v>
      </c>
      <c r="G65" s="140">
        <v>3</v>
      </c>
      <c r="H65" s="69" t="s">
        <v>27</v>
      </c>
      <c r="I65" s="252" t="s">
        <v>28</v>
      </c>
      <c r="J65" s="253">
        <v>0</v>
      </c>
      <c r="K65" s="253">
        <v>40</v>
      </c>
      <c r="L65" s="39">
        <v>20</v>
      </c>
      <c r="M65" s="254">
        <v>21</v>
      </c>
      <c r="N65" s="109"/>
      <c r="O65" s="109"/>
    </row>
    <row r="66" spans="2:15" ht="12.75">
      <c r="B66" s="17" t="s">
        <v>304</v>
      </c>
      <c r="C66" s="255" t="s">
        <v>305</v>
      </c>
      <c r="D66" s="248">
        <v>2</v>
      </c>
      <c r="E66" s="249">
        <v>0</v>
      </c>
      <c r="F66" s="248">
        <v>2</v>
      </c>
      <c r="G66" s="27">
        <v>3</v>
      </c>
      <c r="H66" s="70"/>
      <c r="I66" s="40"/>
      <c r="J66" s="39"/>
      <c r="K66" s="41"/>
      <c r="L66" s="39"/>
      <c r="M66" s="71"/>
      <c r="N66" s="109"/>
      <c r="O66" s="109"/>
    </row>
    <row r="67" spans="2:15" ht="12.75">
      <c r="B67" s="17" t="s">
        <v>306</v>
      </c>
      <c r="C67" s="148" t="s">
        <v>390</v>
      </c>
      <c r="D67" s="137">
        <v>3</v>
      </c>
      <c r="E67" s="137">
        <v>0</v>
      </c>
      <c r="F67" s="137">
        <v>3</v>
      </c>
      <c r="G67" s="140">
        <v>4</v>
      </c>
      <c r="H67" s="77"/>
      <c r="I67" s="73"/>
      <c r="J67" s="73"/>
      <c r="K67" s="73"/>
      <c r="L67" s="73"/>
      <c r="M67" s="229"/>
      <c r="N67" s="109"/>
      <c r="O67" s="109"/>
    </row>
    <row r="68" spans="2:15" ht="12.75">
      <c r="B68" s="17" t="s">
        <v>307</v>
      </c>
      <c r="C68" s="148" t="s">
        <v>391</v>
      </c>
      <c r="D68" s="137">
        <v>3</v>
      </c>
      <c r="E68" s="137">
        <v>0</v>
      </c>
      <c r="F68" s="137">
        <v>3</v>
      </c>
      <c r="G68" s="140">
        <v>4</v>
      </c>
      <c r="H68" s="77"/>
      <c r="I68" s="73"/>
      <c r="J68" s="73"/>
      <c r="K68" s="73"/>
      <c r="L68" s="73"/>
      <c r="M68" s="229"/>
      <c r="N68" s="109"/>
      <c r="O68" s="109"/>
    </row>
    <row r="69" spans="2:15" ht="13.5" thickBot="1">
      <c r="B69" s="256" t="s">
        <v>308</v>
      </c>
      <c r="C69" s="257" t="s">
        <v>309</v>
      </c>
      <c r="D69" s="258">
        <v>3</v>
      </c>
      <c r="E69" s="258">
        <v>0</v>
      </c>
      <c r="F69" s="258">
        <v>3</v>
      </c>
      <c r="G69" s="259">
        <v>4</v>
      </c>
      <c r="H69" s="260"/>
      <c r="I69" s="261"/>
      <c r="J69" s="261"/>
      <c r="K69" s="261"/>
      <c r="L69" s="261"/>
      <c r="M69" s="262"/>
      <c r="N69" s="109"/>
      <c r="O69" s="109"/>
    </row>
    <row r="70" spans="2:15" ht="13.5" thickBot="1">
      <c r="B70" s="416" t="s">
        <v>310</v>
      </c>
      <c r="C70" s="417"/>
      <c r="D70" s="417"/>
      <c r="E70" s="417"/>
      <c r="F70" s="417"/>
      <c r="G70" s="418"/>
      <c r="H70" s="416" t="s">
        <v>310</v>
      </c>
      <c r="I70" s="417"/>
      <c r="J70" s="417"/>
      <c r="K70" s="417"/>
      <c r="L70" s="417"/>
      <c r="M70" s="418"/>
      <c r="N70" s="109"/>
      <c r="O70" s="109"/>
    </row>
    <row r="71" spans="2:15" ht="12.7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2:15" ht="12.75">
      <c r="B72" s="109"/>
      <c r="C72" s="193"/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2:15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3:4" ht="12.75">
      <c r="C74" s="62"/>
      <c r="D74" s="62"/>
    </row>
    <row r="75" spans="3:4" ht="12.75">
      <c r="C75" s="62"/>
      <c r="D75" s="62"/>
    </row>
  </sheetData>
  <mergeCells count="49">
    <mergeCell ref="B70:G70"/>
    <mergeCell ref="H70:M70"/>
    <mergeCell ref="B1:M1"/>
    <mergeCell ref="B2:B7"/>
    <mergeCell ref="C2:M3"/>
    <mergeCell ref="C4:M7"/>
    <mergeCell ref="B8:M8"/>
    <mergeCell ref="M28:M29"/>
    <mergeCell ref="B9:M9"/>
    <mergeCell ref="B10:F10"/>
    <mergeCell ref="H10:L10"/>
    <mergeCell ref="B11:B12"/>
    <mergeCell ref="C11:C12"/>
    <mergeCell ref="D11:E11"/>
    <mergeCell ref="F11:F12"/>
    <mergeCell ref="G11:G12"/>
    <mergeCell ref="H11:H12"/>
    <mergeCell ref="I11:I12"/>
    <mergeCell ref="B27:F27"/>
    <mergeCell ref="H27:L27"/>
    <mergeCell ref="I28:I29"/>
    <mergeCell ref="J28:K28"/>
    <mergeCell ref="L28:L29"/>
    <mergeCell ref="J11:K11"/>
    <mergeCell ref="L11:L12"/>
    <mergeCell ref="M11:M12"/>
    <mergeCell ref="B22:C22"/>
    <mergeCell ref="H22:I22"/>
    <mergeCell ref="B39:C39"/>
    <mergeCell ref="H39:I39"/>
    <mergeCell ref="B28:B29"/>
    <mergeCell ref="C28:C29"/>
    <mergeCell ref="D28:E28"/>
    <mergeCell ref="F28:F29"/>
    <mergeCell ref="G28:G29"/>
    <mergeCell ref="H28:H29"/>
    <mergeCell ref="B43:M43"/>
    <mergeCell ref="B44:F44"/>
    <mergeCell ref="H44:M44"/>
    <mergeCell ref="B45:B46"/>
    <mergeCell ref="C45:C46"/>
    <mergeCell ref="D45:E45"/>
    <mergeCell ref="F45:F46"/>
    <mergeCell ref="G45:G46"/>
    <mergeCell ref="H45:H46"/>
    <mergeCell ref="I45:I46"/>
    <mergeCell ref="J45:K45"/>
    <mergeCell ref="L45:L46"/>
    <mergeCell ref="M45:M4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0"/>
  <sheetViews>
    <sheetView tabSelected="1" zoomScale="80" zoomScaleNormal="80" workbookViewId="0" topLeftCell="C1">
      <selection activeCell="C13" sqref="C13"/>
    </sheetView>
  </sheetViews>
  <sheetFormatPr defaultColWidth="9.140625" defaultRowHeight="12.75"/>
  <cols>
    <col min="2" max="2" width="9.7109375" style="0" customWidth="1"/>
    <col min="3" max="3" width="42.8515625" style="0" bestFit="1" customWidth="1"/>
    <col min="4" max="4" width="8.421875" style="0" customWidth="1"/>
    <col min="5" max="5" width="6.28125" style="0" customWidth="1"/>
    <col min="6" max="6" width="7.00390625" style="0" bestFit="1" customWidth="1"/>
    <col min="7" max="7" width="8.7109375" style="0" customWidth="1"/>
    <col min="8" max="8" width="8.7109375" style="0" bestFit="1" customWidth="1"/>
    <col min="9" max="9" width="43.57421875" style="0" bestFit="1" customWidth="1"/>
    <col min="10" max="10" width="7.8515625" style="0" customWidth="1"/>
    <col min="11" max="11" width="6.57421875" style="0" customWidth="1"/>
    <col min="12" max="12" width="7.00390625" style="0" bestFit="1" customWidth="1"/>
    <col min="13" max="13" width="8.7109375" style="0" customWidth="1"/>
  </cols>
  <sheetData>
    <row r="1" spans="1:13" ht="13.5" thickBot="1">
      <c r="A1" s="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.75">
      <c r="A2" s="5"/>
      <c r="B2" s="456" t="s">
        <v>14</v>
      </c>
      <c r="C2" s="331" t="s">
        <v>0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1:13" ht="12.75">
      <c r="A3" s="5"/>
      <c r="B3" s="457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1:13" ht="12.75">
      <c r="A4" s="5"/>
      <c r="B4" s="457"/>
      <c r="C4" s="459" t="s">
        <v>364</v>
      </c>
      <c r="D4" s="460"/>
      <c r="E4" s="460"/>
      <c r="F4" s="460"/>
      <c r="G4" s="460"/>
      <c r="H4" s="460"/>
      <c r="I4" s="460"/>
      <c r="J4" s="460"/>
      <c r="K4" s="460"/>
      <c r="L4" s="460"/>
      <c r="M4" s="461"/>
    </row>
    <row r="5" spans="1:13" ht="12.75">
      <c r="A5" s="5"/>
      <c r="B5" s="457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1"/>
    </row>
    <row r="6" spans="1:13" ht="12.75">
      <c r="A6" s="5"/>
      <c r="B6" s="457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1"/>
    </row>
    <row r="7" spans="1:13" ht="13.5" thickBot="1">
      <c r="A7" s="5"/>
      <c r="B7" s="458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3"/>
    </row>
    <row r="8" spans="1:13" ht="13.5" thickBot="1">
      <c r="A8" s="5"/>
      <c r="B8" s="443" t="s">
        <v>15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5"/>
    </row>
    <row r="9" spans="1:13" ht="13.5" thickBot="1">
      <c r="A9" s="5"/>
      <c r="B9" s="443" t="s">
        <v>311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5"/>
    </row>
    <row r="10" spans="1:13" ht="13.5" thickBot="1">
      <c r="A10" s="5"/>
      <c r="B10" s="446" t="s">
        <v>1</v>
      </c>
      <c r="C10" s="447"/>
      <c r="D10" s="447"/>
      <c r="E10" s="447"/>
      <c r="F10" s="447"/>
      <c r="G10" s="42"/>
      <c r="H10" s="446" t="s">
        <v>2</v>
      </c>
      <c r="I10" s="447"/>
      <c r="J10" s="447"/>
      <c r="K10" s="447"/>
      <c r="L10" s="447"/>
      <c r="M10" s="43"/>
    </row>
    <row r="11" spans="1:13" ht="13.5" thickBot="1">
      <c r="A11" s="5"/>
      <c r="B11" s="448" t="s">
        <v>3</v>
      </c>
      <c r="C11" s="439" t="s">
        <v>4</v>
      </c>
      <c r="D11" s="450" t="s">
        <v>5</v>
      </c>
      <c r="E11" s="447"/>
      <c r="F11" s="439" t="s">
        <v>6</v>
      </c>
      <c r="G11" s="451" t="s">
        <v>7</v>
      </c>
      <c r="H11" s="448" t="s">
        <v>3</v>
      </c>
      <c r="I11" s="439" t="s">
        <v>4</v>
      </c>
      <c r="J11" s="441" t="s">
        <v>5</v>
      </c>
      <c r="K11" s="442"/>
      <c r="L11" s="439" t="s">
        <v>6</v>
      </c>
      <c r="M11" s="451" t="s">
        <v>7</v>
      </c>
    </row>
    <row r="12" spans="1:13" ht="13.5" thickBot="1">
      <c r="A12" s="5"/>
      <c r="B12" s="449"/>
      <c r="C12" s="440"/>
      <c r="D12" s="44" t="s">
        <v>8</v>
      </c>
      <c r="E12" s="44" t="s">
        <v>9</v>
      </c>
      <c r="F12" s="440"/>
      <c r="G12" s="452"/>
      <c r="H12" s="449"/>
      <c r="I12" s="440"/>
      <c r="J12" s="45" t="s">
        <v>8</v>
      </c>
      <c r="K12" s="45" t="s">
        <v>9</v>
      </c>
      <c r="L12" s="440"/>
      <c r="M12" s="452"/>
    </row>
    <row r="13" spans="1:13" ht="12.75">
      <c r="A13" s="5"/>
      <c r="B13" s="156" t="s">
        <v>312</v>
      </c>
      <c r="C13" s="157" t="s">
        <v>461</v>
      </c>
      <c r="D13" s="158">
        <v>3</v>
      </c>
      <c r="E13" s="158">
        <v>0</v>
      </c>
      <c r="F13" s="158">
        <v>3</v>
      </c>
      <c r="G13" s="67">
        <v>4</v>
      </c>
      <c r="H13" s="159" t="s">
        <v>313</v>
      </c>
      <c r="I13" s="160" t="s">
        <v>314</v>
      </c>
      <c r="J13" s="66">
        <v>2</v>
      </c>
      <c r="K13" s="66">
        <v>2</v>
      </c>
      <c r="L13" s="158">
        <v>3</v>
      </c>
      <c r="M13" s="67">
        <v>4</v>
      </c>
    </row>
    <row r="14" spans="1:13" ht="12.75">
      <c r="A14" s="5"/>
      <c r="B14" s="161" t="s">
        <v>315</v>
      </c>
      <c r="C14" s="162" t="s">
        <v>316</v>
      </c>
      <c r="D14" s="53">
        <v>2</v>
      </c>
      <c r="E14" s="53" t="s">
        <v>317</v>
      </c>
      <c r="F14" s="53">
        <v>3</v>
      </c>
      <c r="G14" s="67">
        <v>4</v>
      </c>
      <c r="H14" s="163" t="s">
        <v>318</v>
      </c>
      <c r="I14" s="162" t="s">
        <v>319</v>
      </c>
      <c r="J14" s="53">
        <v>2</v>
      </c>
      <c r="K14" s="53" t="s">
        <v>317</v>
      </c>
      <c r="L14" s="66">
        <v>3</v>
      </c>
      <c r="M14" s="67">
        <v>4</v>
      </c>
    </row>
    <row r="15" spans="1:13" ht="12.75">
      <c r="A15" s="5"/>
      <c r="B15" s="161" t="s">
        <v>320</v>
      </c>
      <c r="C15" s="162" t="s">
        <v>321</v>
      </c>
      <c r="D15" s="53">
        <v>2</v>
      </c>
      <c r="E15" s="53">
        <v>0</v>
      </c>
      <c r="F15" s="53">
        <v>2</v>
      </c>
      <c r="G15" s="67">
        <v>3</v>
      </c>
      <c r="H15" s="163" t="s">
        <v>322</v>
      </c>
      <c r="I15" s="162" t="s">
        <v>464</v>
      </c>
      <c r="J15" s="53">
        <v>2</v>
      </c>
      <c r="K15" s="53">
        <v>0</v>
      </c>
      <c r="L15" s="66">
        <v>2</v>
      </c>
      <c r="M15" s="67">
        <v>3</v>
      </c>
    </row>
    <row r="16" spans="1:13" ht="12.75">
      <c r="A16" s="5"/>
      <c r="B16" s="161" t="s">
        <v>323</v>
      </c>
      <c r="C16" s="162" t="s">
        <v>462</v>
      </c>
      <c r="D16" s="53">
        <v>2</v>
      </c>
      <c r="E16" s="53">
        <v>0</v>
      </c>
      <c r="F16" s="66">
        <v>2</v>
      </c>
      <c r="G16" s="67">
        <v>3</v>
      </c>
      <c r="H16" s="163" t="s">
        <v>324</v>
      </c>
      <c r="I16" s="162" t="s">
        <v>465</v>
      </c>
      <c r="J16" s="53">
        <v>2</v>
      </c>
      <c r="K16" s="53" t="s">
        <v>275</v>
      </c>
      <c r="L16" s="66">
        <v>2</v>
      </c>
      <c r="M16" s="67">
        <v>3</v>
      </c>
    </row>
    <row r="17" spans="1:13" ht="12.75">
      <c r="A17" s="5"/>
      <c r="B17" s="161" t="s">
        <v>325</v>
      </c>
      <c r="C17" s="162" t="s">
        <v>326</v>
      </c>
      <c r="D17" s="53">
        <v>2</v>
      </c>
      <c r="E17" s="53">
        <v>0</v>
      </c>
      <c r="F17" s="53">
        <v>2</v>
      </c>
      <c r="G17" s="67">
        <v>3</v>
      </c>
      <c r="H17" s="163" t="s">
        <v>327</v>
      </c>
      <c r="I17" s="162" t="s">
        <v>328</v>
      </c>
      <c r="J17" s="53">
        <v>2</v>
      </c>
      <c r="K17" s="53">
        <v>2</v>
      </c>
      <c r="L17" s="66">
        <v>3</v>
      </c>
      <c r="M17" s="67">
        <v>4</v>
      </c>
    </row>
    <row r="18" spans="1:13" ht="12.75">
      <c r="A18" s="5"/>
      <c r="B18" s="161" t="s">
        <v>329</v>
      </c>
      <c r="C18" s="162" t="s">
        <v>468</v>
      </c>
      <c r="D18" s="53">
        <v>2</v>
      </c>
      <c r="E18" s="53">
        <v>0</v>
      </c>
      <c r="F18" s="53">
        <v>2</v>
      </c>
      <c r="G18" s="67">
        <v>3</v>
      </c>
      <c r="H18" s="159" t="s">
        <v>330</v>
      </c>
      <c r="I18" s="160" t="s">
        <v>331</v>
      </c>
      <c r="J18" s="66" t="s">
        <v>267</v>
      </c>
      <c r="K18" s="66" t="s">
        <v>267</v>
      </c>
      <c r="L18" s="66">
        <v>3</v>
      </c>
      <c r="M18" s="67">
        <v>4</v>
      </c>
    </row>
    <row r="19" spans="1:13" ht="12.75">
      <c r="A19" s="5"/>
      <c r="B19" s="161" t="s">
        <v>332</v>
      </c>
      <c r="C19" s="162" t="s">
        <v>333</v>
      </c>
      <c r="D19" s="53">
        <v>2</v>
      </c>
      <c r="E19" s="53">
        <v>0</v>
      </c>
      <c r="F19" s="53">
        <v>2</v>
      </c>
      <c r="G19" s="67">
        <v>3</v>
      </c>
      <c r="H19" s="46" t="s">
        <v>18</v>
      </c>
      <c r="I19" s="47" t="s">
        <v>422</v>
      </c>
      <c r="J19" s="48">
        <v>0</v>
      </c>
      <c r="K19" s="48">
        <v>0</v>
      </c>
      <c r="L19" s="66">
        <v>0</v>
      </c>
      <c r="M19" s="67">
        <v>8</v>
      </c>
    </row>
    <row r="20" spans="1:13" ht="12.75">
      <c r="A20" s="5"/>
      <c r="B20" s="161" t="s">
        <v>334</v>
      </c>
      <c r="C20" s="162" t="s">
        <v>463</v>
      </c>
      <c r="D20" s="53">
        <v>2</v>
      </c>
      <c r="E20" s="53">
        <v>0</v>
      </c>
      <c r="F20" s="53">
        <v>2</v>
      </c>
      <c r="G20" s="67">
        <v>3</v>
      </c>
      <c r="H20" s="46"/>
      <c r="I20" s="47"/>
      <c r="J20" s="48"/>
      <c r="K20" s="48"/>
      <c r="L20" s="66"/>
      <c r="M20" s="67"/>
    </row>
    <row r="21" spans="1:13" ht="12.75">
      <c r="A21" s="5"/>
      <c r="B21" s="161" t="s">
        <v>335</v>
      </c>
      <c r="C21" s="162" t="s">
        <v>336</v>
      </c>
      <c r="D21" s="53">
        <v>2</v>
      </c>
      <c r="E21" s="53">
        <v>1</v>
      </c>
      <c r="F21" s="53">
        <v>3</v>
      </c>
      <c r="G21" s="67">
        <v>4</v>
      </c>
      <c r="H21" s="163"/>
      <c r="I21" s="162"/>
      <c r="J21" s="53"/>
      <c r="K21" s="53"/>
      <c r="L21" s="66"/>
      <c r="M21" s="67"/>
    </row>
    <row r="22" spans="1:13" ht="13.5" thickBot="1">
      <c r="A22" s="5"/>
      <c r="B22" s="453" t="s">
        <v>10</v>
      </c>
      <c r="C22" s="454"/>
      <c r="D22" s="263">
        <f>SUM(D13:D21)</f>
        <v>19</v>
      </c>
      <c r="E22" s="263">
        <v>2</v>
      </c>
      <c r="F22" s="263">
        <f>SUM(F13:F21)</f>
        <v>21</v>
      </c>
      <c r="G22" s="49">
        <f>SUM(G13:G21)</f>
        <v>30</v>
      </c>
      <c r="H22" s="453" t="s">
        <v>10</v>
      </c>
      <c r="I22" s="454"/>
      <c r="J22" s="264">
        <v>12</v>
      </c>
      <c r="K22" s="264">
        <v>7</v>
      </c>
      <c r="L22" s="264">
        <f>SUM(L13:L21)</f>
        <v>16</v>
      </c>
      <c r="M22" s="265">
        <f>SUM(M13:M21)</f>
        <v>30</v>
      </c>
    </row>
    <row r="23" spans="1:13" ht="13.5" thickBot="1">
      <c r="A23" s="5"/>
      <c r="B23" s="266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8"/>
    </row>
    <row r="24" spans="1:13" ht="13.5" thickBot="1">
      <c r="A24" s="5"/>
      <c r="B24" s="419" t="s">
        <v>11</v>
      </c>
      <c r="C24" s="420"/>
      <c r="D24" s="420"/>
      <c r="E24" s="420"/>
      <c r="F24" s="420"/>
      <c r="G24" s="269"/>
      <c r="H24" s="419" t="s">
        <v>12</v>
      </c>
      <c r="I24" s="420"/>
      <c r="J24" s="420"/>
      <c r="K24" s="420"/>
      <c r="L24" s="420"/>
      <c r="M24" s="270"/>
    </row>
    <row r="25" spans="1:13" ht="13.5" thickBot="1">
      <c r="A25" s="5"/>
      <c r="B25" s="432" t="s">
        <v>3</v>
      </c>
      <c r="C25" s="434" t="s">
        <v>4</v>
      </c>
      <c r="D25" s="436" t="s">
        <v>5</v>
      </c>
      <c r="E25" s="420"/>
      <c r="F25" s="434" t="s">
        <v>6</v>
      </c>
      <c r="G25" s="437" t="s">
        <v>7</v>
      </c>
      <c r="H25" s="432" t="s">
        <v>3</v>
      </c>
      <c r="I25" s="434" t="s">
        <v>4</v>
      </c>
      <c r="J25" s="436" t="s">
        <v>5</v>
      </c>
      <c r="K25" s="420"/>
      <c r="L25" s="434" t="s">
        <v>6</v>
      </c>
      <c r="M25" s="437" t="s">
        <v>7</v>
      </c>
    </row>
    <row r="26" spans="1:13" ht="13.5" thickBot="1">
      <c r="A26" s="5"/>
      <c r="B26" s="433"/>
      <c r="C26" s="435"/>
      <c r="D26" s="271" t="s">
        <v>8</v>
      </c>
      <c r="E26" s="271" t="s">
        <v>9</v>
      </c>
      <c r="F26" s="435"/>
      <c r="G26" s="438"/>
      <c r="H26" s="433"/>
      <c r="I26" s="435"/>
      <c r="J26" s="271" t="s">
        <v>8</v>
      </c>
      <c r="K26" s="271" t="s">
        <v>9</v>
      </c>
      <c r="L26" s="435"/>
      <c r="M26" s="438"/>
    </row>
    <row r="27" spans="1:13" ht="12.75">
      <c r="A27" s="5"/>
      <c r="B27" s="272" t="s">
        <v>19</v>
      </c>
      <c r="C27" s="273" t="s">
        <v>401</v>
      </c>
      <c r="D27" s="274">
        <v>2</v>
      </c>
      <c r="E27" s="274">
        <v>0</v>
      </c>
      <c r="F27" s="274">
        <v>2</v>
      </c>
      <c r="G27" s="275">
        <v>3</v>
      </c>
      <c r="H27" s="272" t="s">
        <v>22</v>
      </c>
      <c r="I27" s="273" t="s">
        <v>404</v>
      </c>
      <c r="J27" s="274">
        <v>2</v>
      </c>
      <c r="K27" s="274">
        <v>0</v>
      </c>
      <c r="L27" s="274">
        <v>2</v>
      </c>
      <c r="M27" s="275">
        <v>3</v>
      </c>
    </row>
    <row r="28" spans="1:13" ht="12.75">
      <c r="A28" s="5"/>
      <c r="B28" s="272" t="s">
        <v>20</v>
      </c>
      <c r="C28" s="273" t="s">
        <v>402</v>
      </c>
      <c r="D28" s="274">
        <v>2</v>
      </c>
      <c r="E28" s="274">
        <v>0</v>
      </c>
      <c r="F28" s="274">
        <v>2</v>
      </c>
      <c r="G28" s="275">
        <v>3</v>
      </c>
      <c r="H28" s="272" t="s">
        <v>23</v>
      </c>
      <c r="I28" s="273" t="s">
        <v>405</v>
      </c>
      <c r="J28" s="274">
        <v>2</v>
      </c>
      <c r="K28" s="274">
        <v>0</v>
      </c>
      <c r="L28" s="274">
        <v>2</v>
      </c>
      <c r="M28" s="275">
        <v>3</v>
      </c>
    </row>
    <row r="29" spans="1:13" ht="12.75">
      <c r="A29" s="5"/>
      <c r="B29" s="272" t="s">
        <v>21</v>
      </c>
      <c r="C29" s="273" t="s">
        <v>403</v>
      </c>
      <c r="D29" s="274">
        <v>2</v>
      </c>
      <c r="E29" s="274">
        <v>0</v>
      </c>
      <c r="F29" s="274">
        <v>2</v>
      </c>
      <c r="G29" s="275">
        <v>3</v>
      </c>
      <c r="H29" s="272" t="s">
        <v>24</v>
      </c>
      <c r="I29" s="273" t="s">
        <v>406</v>
      </c>
      <c r="J29" s="274">
        <v>2</v>
      </c>
      <c r="K29" s="274">
        <v>0</v>
      </c>
      <c r="L29" s="274">
        <v>2</v>
      </c>
      <c r="M29" s="275">
        <v>3</v>
      </c>
    </row>
    <row r="30" spans="1:13" ht="12.75">
      <c r="A30" s="5"/>
      <c r="B30" s="163"/>
      <c r="C30" s="162" t="s">
        <v>367</v>
      </c>
      <c r="D30" s="53"/>
      <c r="E30" s="53"/>
      <c r="F30" s="276"/>
      <c r="G30" s="67"/>
      <c r="H30" s="163"/>
      <c r="I30" s="162" t="s">
        <v>367</v>
      </c>
      <c r="J30" s="53"/>
      <c r="K30" s="53"/>
      <c r="L30" s="277"/>
      <c r="M30" s="67"/>
    </row>
    <row r="31" spans="1:13" ht="12.75">
      <c r="A31" s="5"/>
      <c r="B31" s="163"/>
      <c r="C31" s="162" t="s">
        <v>367</v>
      </c>
      <c r="D31" s="53"/>
      <c r="E31" s="53"/>
      <c r="F31" s="276"/>
      <c r="G31" s="67"/>
      <c r="H31" s="163"/>
      <c r="I31" s="162" t="s">
        <v>367</v>
      </c>
      <c r="J31" s="53"/>
      <c r="K31" s="53"/>
      <c r="L31" s="277"/>
      <c r="M31" s="67"/>
    </row>
    <row r="32" spans="1:13" ht="12.75">
      <c r="A32" s="5"/>
      <c r="B32" s="163"/>
      <c r="C32" s="162" t="s">
        <v>367</v>
      </c>
      <c r="D32" s="53"/>
      <c r="E32" s="53"/>
      <c r="F32" s="276"/>
      <c r="G32" s="67"/>
      <c r="H32" s="163"/>
      <c r="I32" s="162" t="s">
        <v>367</v>
      </c>
      <c r="J32" s="53"/>
      <c r="K32" s="53"/>
      <c r="L32" s="277"/>
      <c r="M32" s="67"/>
    </row>
    <row r="33" spans="1:13" ht="12.75">
      <c r="A33" s="5"/>
      <c r="B33" s="163"/>
      <c r="C33" s="162" t="s">
        <v>367</v>
      </c>
      <c r="D33" s="53"/>
      <c r="E33" s="53"/>
      <c r="F33" s="276"/>
      <c r="G33" s="67"/>
      <c r="H33" s="163"/>
      <c r="I33" s="162" t="s">
        <v>367</v>
      </c>
      <c r="J33" s="53"/>
      <c r="K33" s="53"/>
      <c r="L33" s="277"/>
      <c r="M33" s="67"/>
    </row>
    <row r="34" spans="1:13" ht="12.75">
      <c r="A34" s="5"/>
      <c r="B34" s="163"/>
      <c r="C34" s="162" t="s">
        <v>367</v>
      </c>
      <c r="D34" s="53"/>
      <c r="E34" s="53"/>
      <c r="F34" s="276"/>
      <c r="G34" s="67"/>
      <c r="H34" s="163"/>
      <c r="I34" s="162" t="s">
        <v>367</v>
      </c>
      <c r="J34" s="53"/>
      <c r="K34" s="53"/>
      <c r="L34" s="277"/>
      <c r="M34" s="67"/>
    </row>
    <row r="35" spans="1:13" ht="12.75">
      <c r="A35" s="5"/>
      <c r="B35" s="163"/>
      <c r="C35" s="162" t="s">
        <v>367</v>
      </c>
      <c r="D35" s="53"/>
      <c r="E35" s="53"/>
      <c r="F35" s="276"/>
      <c r="G35" s="67"/>
      <c r="H35" s="278"/>
      <c r="I35" s="162" t="s">
        <v>367</v>
      </c>
      <c r="J35" s="53"/>
      <c r="K35" s="53"/>
      <c r="L35" s="53"/>
      <c r="M35" s="67"/>
    </row>
    <row r="36" spans="1:13" ht="13.5" thickBot="1">
      <c r="A36" s="5"/>
      <c r="B36" s="428" t="s">
        <v>10</v>
      </c>
      <c r="C36" s="429"/>
      <c r="D36" s="263">
        <f>SUM(D27:D35)</f>
        <v>6</v>
      </c>
      <c r="E36" s="263">
        <f>SUM(E27:E35)</f>
        <v>0</v>
      </c>
      <c r="F36" s="263">
        <f>SUM(F27:F35)</f>
        <v>6</v>
      </c>
      <c r="G36" s="279">
        <f>SUM(G27:G35)</f>
        <v>9</v>
      </c>
      <c r="H36" s="430" t="s">
        <v>10</v>
      </c>
      <c r="I36" s="431"/>
      <c r="J36" s="263">
        <f>SUM(J27:J35)</f>
        <v>6</v>
      </c>
      <c r="K36" s="263">
        <f>SUM(K27:K35)</f>
        <v>0</v>
      </c>
      <c r="L36" s="263">
        <f>SUM(L27:L35)</f>
        <v>6</v>
      </c>
      <c r="M36" s="279">
        <f>SUM(M27:M35)</f>
        <v>9</v>
      </c>
    </row>
    <row r="37" spans="1:13" ht="13.5" thickBot="1">
      <c r="A37" s="5"/>
      <c r="B37" s="419"/>
      <c r="C37" s="420"/>
      <c r="D37" s="420"/>
      <c r="E37" s="420"/>
      <c r="F37" s="420"/>
      <c r="G37" s="421"/>
      <c r="H37" s="419"/>
      <c r="I37" s="420"/>
      <c r="J37" s="420"/>
      <c r="K37" s="420"/>
      <c r="L37" s="420"/>
      <c r="M37" s="421"/>
    </row>
    <row r="38" spans="1:13" ht="13.5" thickBot="1">
      <c r="A38" s="5"/>
      <c r="B38" s="422" t="s">
        <v>13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4"/>
    </row>
    <row r="39" spans="1:13" ht="13.5" thickBot="1">
      <c r="A39" s="5"/>
      <c r="B39" s="425" t="s">
        <v>11</v>
      </c>
      <c r="C39" s="426"/>
      <c r="D39" s="426"/>
      <c r="E39" s="426"/>
      <c r="F39" s="426"/>
      <c r="G39" s="80"/>
      <c r="H39" s="426" t="s">
        <v>12</v>
      </c>
      <c r="I39" s="426"/>
      <c r="J39" s="426"/>
      <c r="K39" s="426"/>
      <c r="L39" s="426"/>
      <c r="M39" s="427"/>
    </row>
    <row r="40" spans="1:13" ht="12.75">
      <c r="A40" s="5"/>
      <c r="B40" s="474" t="s">
        <v>3</v>
      </c>
      <c r="C40" s="476" t="s">
        <v>4</v>
      </c>
      <c r="D40" s="471" t="s">
        <v>5</v>
      </c>
      <c r="E40" s="471"/>
      <c r="F40" s="469" t="s">
        <v>241</v>
      </c>
      <c r="G40" s="472" t="s">
        <v>7</v>
      </c>
      <c r="H40" s="467" t="s">
        <v>3</v>
      </c>
      <c r="I40" s="469" t="s">
        <v>4</v>
      </c>
      <c r="J40" s="471" t="s">
        <v>5</v>
      </c>
      <c r="K40" s="471"/>
      <c r="L40" s="469" t="s">
        <v>241</v>
      </c>
      <c r="M40" s="472" t="s">
        <v>7</v>
      </c>
    </row>
    <row r="41" spans="1:13" ht="13.5" thickBot="1">
      <c r="A41" s="5"/>
      <c r="B41" s="475"/>
      <c r="C41" s="477"/>
      <c r="D41" s="79" t="s">
        <v>8</v>
      </c>
      <c r="E41" s="79" t="s">
        <v>9</v>
      </c>
      <c r="F41" s="470"/>
      <c r="G41" s="473"/>
      <c r="H41" s="468"/>
      <c r="I41" s="470"/>
      <c r="J41" s="79" t="s">
        <v>8</v>
      </c>
      <c r="K41" s="79" t="s">
        <v>9</v>
      </c>
      <c r="L41" s="470"/>
      <c r="M41" s="473"/>
    </row>
    <row r="42" spans="1:13" ht="12.75">
      <c r="A42" s="5"/>
      <c r="B42" s="63" t="s">
        <v>337</v>
      </c>
      <c r="C42" s="64" t="s">
        <v>374</v>
      </c>
      <c r="D42" s="65">
        <v>3</v>
      </c>
      <c r="E42" s="65" t="s">
        <v>275</v>
      </c>
      <c r="F42" s="66">
        <v>3</v>
      </c>
      <c r="G42" s="67">
        <v>4</v>
      </c>
      <c r="H42" s="280" t="s">
        <v>27</v>
      </c>
      <c r="I42" s="157" t="s">
        <v>28</v>
      </c>
      <c r="J42" s="158">
        <v>0</v>
      </c>
      <c r="K42" s="158">
        <v>40</v>
      </c>
      <c r="L42" s="281">
        <v>20</v>
      </c>
      <c r="M42" s="282">
        <v>21</v>
      </c>
    </row>
    <row r="43" spans="1:13" ht="12.75">
      <c r="A43" s="5"/>
      <c r="B43" s="50" t="s">
        <v>338</v>
      </c>
      <c r="C43" s="51" t="s">
        <v>339</v>
      </c>
      <c r="D43" s="52">
        <v>3</v>
      </c>
      <c r="E43" s="52" t="s">
        <v>275</v>
      </c>
      <c r="F43" s="53">
        <v>3</v>
      </c>
      <c r="G43" s="68">
        <v>4</v>
      </c>
      <c r="H43" s="50" t="s">
        <v>342</v>
      </c>
      <c r="I43" s="47" t="s">
        <v>343</v>
      </c>
      <c r="J43" s="48">
        <v>2</v>
      </c>
      <c r="K43" s="48">
        <v>0</v>
      </c>
      <c r="L43" s="53">
        <v>2</v>
      </c>
      <c r="M43" s="68">
        <v>3</v>
      </c>
    </row>
    <row r="44" spans="1:13" ht="12.75">
      <c r="A44" s="5"/>
      <c r="B44" s="63" t="s">
        <v>340</v>
      </c>
      <c r="C44" s="64" t="s">
        <v>341</v>
      </c>
      <c r="D44" s="65">
        <v>2</v>
      </c>
      <c r="E44" s="65">
        <v>0</v>
      </c>
      <c r="F44" s="66">
        <v>2</v>
      </c>
      <c r="G44" s="67">
        <v>3</v>
      </c>
      <c r="H44" s="50" t="s">
        <v>345</v>
      </c>
      <c r="I44" s="54" t="s">
        <v>466</v>
      </c>
      <c r="J44" s="52">
        <v>2</v>
      </c>
      <c r="K44" s="52" t="s">
        <v>275</v>
      </c>
      <c r="L44" s="53">
        <v>2</v>
      </c>
      <c r="M44" s="68">
        <v>3</v>
      </c>
    </row>
    <row r="45" spans="1:13" ht="12.75">
      <c r="A45" s="5"/>
      <c r="B45" s="50" t="s">
        <v>344</v>
      </c>
      <c r="C45" s="51" t="s">
        <v>216</v>
      </c>
      <c r="D45" s="52">
        <v>2</v>
      </c>
      <c r="E45" s="52">
        <v>0</v>
      </c>
      <c r="F45" s="53">
        <v>2</v>
      </c>
      <c r="G45" s="68">
        <v>3</v>
      </c>
      <c r="H45" s="50" t="s">
        <v>348</v>
      </c>
      <c r="I45" s="47" t="s">
        <v>375</v>
      </c>
      <c r="J45" s="48">
        <v>2</v>
      </c>
      <c r="K45" s="48" t="s">
        <v>275</v>
      </c>
      <c r="L45" s="53">
        <v>2</v>
      </c>
      <c r="M45" s="68">
        <v>3</v>
      </c>
    </row>
    <row r="46" spans="1:13" ht="12.75">
      <c r="A46" s="5"/>
      <c r="B46" s="50" t="s">
        <v>346</v>
      </c>
      <c r="C46" s="47" t="s">
        <v>347</v>
      </c>
      <c r="D46" s="52">
        <v>3</v>
      </c>
      <c r="E46" s="52">
        <v>0</v>
      </c>
      <c r="F46" s="53">
        <v>3</v>
      </c>
      <c r="G46" s="68">
        <v>4</v>
      </c>
      <c r="H46" s="50" t="s">
        <v>351</v>
      </c>
      <c r="I46" s="54" t="s">
        <v>219</v>
      </c>
      <c r="J46" s="52">
        <v>3</v>
      </c>
      <c r="K46" s="52">
        <v>0</v>
      </c>
      <c r="L46" s="53">
        <v>3</v>
      </c>
      <c r="M46" s="68">
        <v>4</v>
      </c>
    </row>
    <row r="47" spans="1:13" ht="12.75">
      <c r="A47" s="5"/>
      <c r="B47" s="50" t="s">
        <v>349</v>
      </c>
      <c r="C47" s="47" t="s">
        <v>350</v>
      </c>
      <c r="D47" s="52">
        <v>3</v>
      </c>
      <c r="E47" s="52">
        <v>0</v>
      </c>
      <c r="F47" s="53">
        <v>3</v>
      </c>
      <c r="G47" s="68">
        <v>4</v>
      </c>
      <c r="H47" s="50" t="s">
        <v>353</v>
      </c>
      <c r="I47" s="47" t="s">
        <v>354</v>
      </c>
      <c r="J47" s="48">
        <v>3</v>
      </c>
      <c r="K47" s="48" t="s">
        <v>275</v>
      </c>
      <c r="L47" s="53">
        <v>3</v>
      </c>
      <c r="M47" s="68">
        <v>4</v>
      </c>
    </row>
    <row r="48" spans="1:13" ht="12.75">
      <c r="A48" s="5"/>
      <c r="B48" s="50" t="s">
        <v>352</v>
      </c>
      <c r="C48" s="51" t="s">
        <v>467</v>
      </c>
      <c r="D48" s="52">
        <v>3</v>
      </c>
      <c r="E48" s="52">
        <v>0</v>
      </c>
      <c r="F48" s="53">
        <v>3</v>
      </c>
      <c r="G48" s="68">
        <v>4</v>
      </c>
      <c r="H48" s="50" t="s">
        <v>357</v>
      </c>
      <c r="I48" s="54" t="s">
        <v>358</v>
      </c>
      <c r="J48" s="52">
        <v>3</v>
      </c>
      <c r="K48" s="52">
        <v>0</v>
      </c>
      <c r="L48" s="53">
        <v>3</v>
      </c>
      <c r="M48" s="68">
        <v>4</v>
      </c>
    </row>
    <row r="49" spans="1:13" ht="12.75">
      <c r="A49" s="5"/>
      <c r="B49" s="50" t="s">
        <v>355</v>
      </c>
      <c r="C49" s="47" t="s">
        <v>356</v>
      </c>
      <c r="D49" s="52">
        <v>2</v>
      </c>
      <c r="E49" s="52">
        <v>0</v>
      </c>
      <c r="F49" s="53">
        <v>2</v>
      </c>
      <c r="G49" s="68">
        <v>3</v>
      </c>
      <c r="H49" s="50" t="s">
        <v>360</v>
      </c>
      <c r="I49" s="47" t="s">
        <v>376</v>
      </c>
      <c r="J49" s="48">
        <v>3</v>
      </c>
      <c r="K49" s="48">
        <v>0</v>
      </c>
      <c r="L49" s="53">
        <v>3</v>
      </c>
      <c r="M49" s="68">
        <v>4</v>
      </c>
    </row>
    <row r="50" spans="1:13" ht="12.75">
      <c r="A50" s="5"/>
      <c r="B50" s="50" t="s">
        <v>359</v>
      </c>
      <c r="C50" s="51" t="s">
        <v>302</v>
      </c>
      <c r="D50" s="52">
        <v>3</v>
      </c>
      <c r="E50" s="52">
        <v>0</v>
      </c>
      <c r="F50" s="53">
        <v>3</v>
      </c>
      <c r="G50" s="68">
        <v>4</v>
      </c>
      <c r="H50" s="50" t="s">
        <v>362</v>
      </c>
      <c r="I50" s="54" t="s">
        <v>251</v>
      </c>
      <c r="J50" s="52">
        <v>3</v>
      </c>
      <c r="K50" s="52">
        <v>0</v>
      </c>
      <c r="L50" s="53">
        <v>3</v>
      </c>
      <c r="M50" s="68">
        <v>4</v>
      </c>
    </row>
    <row r="51" spans="1:13" ht="12.75">
      <c r="A51" s="5"/>
      <c r="B51" s="50" t="s">
        <v>361</v>
      </c>
      <c r="C51" s="51" t="s">
        <v>377</v>
      </c>
      <c r="D51" s="52">
        <v>3</v>
      </c>
      <c r="E51" s="52">
        <v>0</v>
      </c>
      <c r="F51" s="53">
        <v>3</v>
      </c>
      <c r="G51" s="68">
        <v>4</v>
      </c>
      <c r="H51" s="50"/>
      <c r="I51" s="54"/>
      <c r="J51" s="52"/>
      <c r="K51" s="52"/>
      <c r="L51" s="53"/>
      <c r="M51" s="68"/>
    </row>
    <row r="52" spans="1:13" ht="12.75">
      <c r="A52" s="5"/>
      <c r="B52" s="50" t="s">
        <v>363</v>
      </c>
      <c r="C52" s="47" t="s">
        <v>378</v>
      </c>
      <c r="D52" s="52">
        <v>2</v>
      </c>
      <c r="E52" s="52">
        <v>0</v>
      </c>
      <c r="F52" s="53">
        <f>D52+(E52/2)</f>
        <v>2</v>
      </c>
      <c r="G52" s="68">
        <f>(D52+E52)*1.5</f>
        <v>3</v>
      </c>
      <c r="H52" s="50"/>
      <c r="I52" s="54"/>
      <c r="J52" s="52"/>
      <c r="K52" s="52"/>
      <c r="L52" s="53"/>
      <c r="M52" s="68"/>
    </row>
    <row r="53" spans="1:13" ht="13.5" thickBot="1">
      <c r="A53" s="5"/>
      <c r="B53" s="430"/>
      <c r="C53" s="431"/>
      <c r="D53" s="263"/>
      <c r="E53" s="263"/>
      <c r="F53" s="263"/>
      <c r="G53" s="279"/>
      <c r="H53" s="430"/>
      <c r="I53" s="431"/>
      <c r="J53" s="263"/>
      <c r="K53" s="263"/>
      <c r="L53" s="263"/>
      <c r="M53" s="279"/>
    </row>
    <row r="54" spans="1:13" ht="13.5" thickBot="1">
      <c r="A54" s="5"/>
      <c r="B54" s="464" t="s">
        <v>310</v>
      </c>
      <c r="C54" s="465"/>
      <c r="D54" s="465"/>
      <c r="E54" s="465"/>
      <c r="F54" s="465"/>
      <c r="G54" s="466"/>
      <c r="H54" s="464" t="s">
        <v>310</v>
      </c>
      <c r="I54" s="465"/>
      <c r="J54" s="465"/>
      <c r="K54" s="465"/>
      <c r="L54" s="465"/>
      <c r="M54" s="466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62"/>
      <c r="D57" s="62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62"/>
      <c r="D58" s="62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62"/>
      <c r="D59" s="62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62"/>
      <c r="D60" s="62"/>
      <c r="E60" s="5"/>
      <c r="F60" s="5"/>
      <c r="G60" s="5"/>
      <c r="H60" s="5"/>
      <c r="I60" s="5"/>
      <c r="J60" s="5"/>
      <c r="K60" s="5"/>
      <c r="L60" s="5"/>
      <c r="M60" s="5"/>
    </row>
  </sheetData>
  <mergeCells count="53">
    <mergeCell ref="B54:G54"/>
    <mergeCell ref="H54:M54"/>
    <mergeCell ref="H40:H41"/>
    <mergeCell ref="I40:I41"/>
    <mergeCell ref="J40:K40"/>
    <mergeCell ref="L40:L41"/>
    <mergeCell ref="M40:M41"/>
    <mergeCell ref="B53:C53"/>
    <mergeCell ref="H53:I53"/>
    <mergeCell ref="B40:B41"/>
    <mergeCell ref="C40:C41"/>
    <mergeCell ref="D40:E40"/>
    <mergeCell ref="F40:F41"/>
    <mergeCell ref="G40:G41"/>
    <mergeCell ref="B1:M1"/>
    <mergeCell ref="B2:B7"/>
    <mergeCell ref="C2:M3"/>
    <mergeCell ref="C4:M7"/>
    <mergeCell ref="B8:M8"/>
    <mergeCell ref="B9:M9"/>
    <mergeCell ref="I25:I26"/>
    <mergeCell ref="J25:K25"/>
    <mergeCell ref="B10:F10"/>
    <mergeCell ref="H10:L10"/>
    <mergeCell ref="B11:B12"/>
    <mergeCell ref="C11:C12"/>
    <mergeCell ref="D11:E11"/>
    <mergeCell ref="F11:F12"/>
    <mergeCell ref="G11:G12"/>
    <mergeCell ref="H11:H12"/>
    <mergeCell ref="L11:L12"/>
    <mergeCell ref="M11:M12"/>
    <mergeCell ref="B22:C22"/>
    <mergeCell ref="H22:I22"/>
    <mergeCell ref="B24:F24"/>
    <mergeCell ref="H24:L24"/>
    <mergeCell ref="I11:I12"/>
    <mergeCell ref="J11:K11"/>
    <mergeCell ref="L25:L26"/>
    <mergeCell ref="M25:M26"/>
    <mergeCell ref="B36:C36"/>
    <mergeCell ref="H36:I36"/>
    <mergeCell ref="B25:B26"/>
    <mergeCell ref="C25:C26"/>
    <mergeCell ref="D25:E25"/>
    <mergeCell ref="F25:F26"/>
    <mergeCell ref="G25:G26"/>
    <mergeCell ref="H25:H26"/>
    <mergeCell ref="B37:G37"/>
    <mergeCell ref="H37:M37"/>
    <mergeCell ref="B38:M38"/>
    <mergeCell ref="B39:F39"/>
    <mergeCell ref="H39:M39"/>
  </mergeCells>
  <printOptions/>
  <pageMargins left="0.7" right="0.7" top="0.75" bottom="0.75" header="0.3" footer="0.3"/>
  <pageSetup horizontalDpi="300" verticalDpi="300" orientation="portrait" paperSize="9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2019-05-27T08:39:05Z</cp:lastPrinted>
  <dcterms:created xsi:type="dcterms:W3CDTF">1999-05-26T11:21:22Z</dcterms:created>
  <dcterms:modified xsi:type="dcterms:W3CDTF">2022-08-25T12:32:55Z</dcterms:modified>
  <cp:category/>
  <cp:version/>
  <cp:contentType/>
  <cp:contentStatus/>
</cp:coreProperties>
</file>